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filterPrivacy="1"/>
  <bookViews>
    <workbookView xWindow="65416" yWindow="65416" windowWidth="29040" windowHeight="15840" activeTab="0"/>
  </bookViews>
  <sheets>
    <sheet name="List1" sheetId="1"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<sst xmlns="http://schemas.openxmlformats.org/spreadsheetml/2006/main" count="117" uniqueCount="67">
  <si>
    <t xml:space="preserve">Výkon </t>
  </si>
  <si>
    <t>Podvýkon</t>
  </si>
  <si>
    <t>měrná jednotka</t>
  </si>
  <si>
    <t>Jednotková cena v Kč bez DPH</t>
  </si>
  <si>
    <t>Sazba DPH v %</t>
  </si>
  <si>
    <t>Příprava hmoty ke štěpkování</t>
  </si>
  <si>
    <t>m3</t>
  </si>
  <si>
    <t>Dynamický nákupní systém - Těžební činnost pro LMB 2022-2026</t>
  </si>
  <si>
    <t xml:space="preserve">Elektronický katalog </t>
  </si>
  <si>
    <t>Svazkování hmoty ke štěpkování</t>
  </si>
  <si>
    <t>Přibližování hmoty ke štěpkování VM-OM</t>
  </si>
  <si>
    <t>Přibližování hmoty ke štěpkování P-OM</t>
  </si>
  <si>
    <t>Vyvážení hmoty ke štěpkování</t>
  </si>
  <si>
    <t>Těžba dříví cizími</t>
  </si>
  <si>
    <t>Železný kůň P-OM - cizími</t>
  </si>
  <si>
    <t>Přibližování potahem P-OM - cizími</t>
  </si>
  <si>
    <t>Železný kůň svazkování - cizími</t>
  </si>
  <si>
    <t>Svazkování potahem - cizími</t>
  </si>
  <si>
    <t>Přibližování P-OM - cizími UKT, SLKT</t>
  </si>
  <si>
    <t>Přibližování VM-OM - cizími UKT, SLKT</t>
  </si>
  <si>
    <t>Práce lanovky - cizími</t>
  </si>
  <si>
    <t>Manipulace dříví na OM</t>
  </si>
  <si>
    <t>Komplexní výroba dříví na OM</t>
  </si>
  <si>
    <t>Riziková těžba</t>
  </si>
  <si>
    <t>Harvestor - dokončená výroba dříví na OM</t>
  </si>
  <si>
    <t>Harvestor - dokončená výroba dříví na P</t>
  </si>
  <si>
    <t>Název položky</t>
  </si>
  <si>
    <t>Jednotková cena v Kč s DPH</t>
  </si>
  <si>
    <t xml:space="preserve">Součet všech celkových cen za všechny položky </t>
  </si>
  <si>
    <t>Celková cena za položku v Kč s DPH</t>
  </si>
  <si>
    <t xml:space="preserve">Příloha č. 4 dokumentace zadávacího řízení </t>
  </si>
  <si>
    <r>
      <t>Označení účastníka</t>
    </r>
    <r>
      <rPr>
        <b/>
        <sz val="11"/>
        <color theme="1"/>
        <rFont val="Tahoma"/>
        <family val="2"/>
      </rPr>
      <t xml:space="preserve">(název, IČ, sídlo) </t>
    </r>
    <r>
      <rPr>
        <b/>
        <sz val="20"/>
        <color theme="1"/>
        <rFont val="Tahoma"/>
        <family val="2"/>
      </rPr>
      <t>:</t>
    </r>
  </si>
  <si>
    <t>Komplexní výroba dříví na OM s využitím koně</t>
  </si>
  <si>
    <r>
      <t xml:space="preserve">Zadávací řízení na zavedení dynamického nákupního systému
</t>
    </r>
    <r>
      <rPr>
        <i/>
        <sz val="10"/>
        <color theme="1"/>
        <rFont val="Tahoma"/>
        <family val="2"/>
      </rPr>
      <t>Pozn. Zde zadavatel v rámci jednotlivých veřejných zakázek zadávaných v DNS uvede označení dílčí veřejné zakázky</t>
    </r>
  </si>
  <si>
    <t>č. zakázky</t>
  </si>
  <si>
    <t>Lesní správa</t>
  </si>
  <si>
    <t>Lesní úsek</t>
  </si>
  <si>
    <t>JPRL</t>
  </si>
  <si>
    <t>Dřeviny</t>
  </si>
  <si>
    <r>
      <t xml:space="preserve">Počet měrných jednotek
</t>
    </r>
    <r>
      <rPr>
        <b/>
        <i/>
        <sz val="11"/>
        <color theme="1"/>
        <rFont val="Tahoma"/>
        <family val="2"/>
      </rPr>
      <t>(Požadované množství</t>
    </r>
    <r>
      <rPr>
        <b/>
        <sz val="11"/>
        <color theme="1"/>
        <rFont val="Tahoma"/>
        <family val="2"/>
      </rPr>
      <t xml:space="preserve"> )</t>
    </r>
  </si>
  <si>
    <t>Přirážka v %</t>
  </si>
  <si>
    <t>Průměrná hmotnatost v m3 pro těžbu</t>
  </si>
  <si>
    <t>Průměrná hmotnatost v m3 pro přibližování</t>
  </si>
  <si>
    <t>Identifikace řízení/veřejné zakázky:</t>
  </si>
  <si>
    <t>Výkon Kód +název položky</t>
  </si>
  <si>
    <t>Požadované množství v m 3</t>
  </si>
  <si>
    <t>Cena za komoditu v Kč bez DPH</t>
  </si>
  <si>
    <t>104, 105</t>
  </si>
  <si>
    <t>jehl. a list.</t>
  </si>
  <si>
    <t>132 - Komplexní výroba dříví na OM</t>
  </si>
  <si>
    <t>Popis činnosti - specifikace</t>
  </si>
  <si>
    <t>XXX</t>
  </si>
  <si>
    <t>MN těžba, výroba do jehl. výřezů, místy podrost, přirážka na svah, terén 10%</t>
  </si>
  <si>
    <t>Celkem</t>
  </si>
  <si>
    <t>Komodita</t>
  </si>
  <si>
    <t>Průměrná přibližovací (vyvážecí) vzdálenost v m</t>
  </si>
  <si>
    <t xml:space="preserve">Celková cena za položku v Kč bez DPH </t>
  </si>
  <si>
    <t>Jednotková cena za měrnou jednotku v Kč bez DPH</t>
  </si>
  <si>
    <t>TĚŽEBNÍ ČINNOST  -  maximální ceny</t>
  </si>
  <si>
    <t>VÝROBA ŠTĚPKY -  maximální jednotkové ceny</t>
  </si>
  <si>
    <t>Tabulka č. 1 - Maximální jednotkové ceny pro účely zadávacího řízení na zavedení DNS</t>
  </si>
  <si>
    <r>
      <t xml:space="preserve">Tabulka č. 2 - Specifikace rozsahu dílčí veřejné zakázky č. </t>
    </r>
    <r>
      <rPr>
        <b/>
        <i/>
        <sz val="20"/>
        <color rgb="FFFF0000"/>
        <rFont val="Tahoma"/>
        <family val="2"/>
      </rPr>
      <t>[bude doplněno u  jednotlivé veřejné zakázky zadávané v DNS zadavatelem]</t>
    </r>
  </si>
  <si>
    <t>Tabulka č. 3 - Specifikace rozsahu dílčí veřejné zakázky - Příklad elektronického katalogu vyplňovaného dodavatelem v rámci jednotlivé veřejné zakázky zadávané v DNS</t>
  </si>
  <si>
    <r>
      <t xml:space="preserve">Označení účastníka </t>
    </r>
    <r>
      <rPr>
        <b/>
        <sz val="11"/>
        <color theme="1"/>
        <rFont val="Tahoma"/>
        <family val="2"/>
      </rPr>
      <t>(název, IČ, sídlo)</t>
    </r>
    <r>
      <rPr>
        <b/>
        <sz val="20"/>
        <color theme="1"/>
        <rFont val="Tahoma"/>
        <family val="2"/>
      </rPr>
      <t xml:space="preserve"> :</t>
    </r>
  </si>
  <si>
    <t>Tabulka č. 2  - elektronický katalog pro dílčí veřejnou zakázku zadávanou v zavedeném DNS (v rámci fáze 2)</t>
  </si>
  <si>
    <t>Účastník ve Fázi 1 uvede cenové údaje do Tabulky č. 1  s ohledem na jakoukoliv možnou kombinaci údajů  (tj. nejnižší i nejvyšší hmotnatost, nejmenší i největší vzdálenost) u příslušného výkonu (služby/položky) elektronického katalogu. Uvedené údaje budou po celou dobu trvání DNS údaji maximálními možnými, které není možné v ráci jednotlivých veřejných zakázek překročit (účastník zejm. zohlední rozptyl hmotnatosti, vzdálenosti a přirážky)</t>
  </si>
  <si>
    <r>
      <rPr>
        <b/>
        <i/>
        <sz val="14"/>
        <color theme="1"/>
        <rFont val="Tahoma"/>
        <family val="2"/>
      </rPr>
      <t xml:space="preserve">Vysvětlivky a instrukce zadavatele: </t>
    </r>
    <r>
      <rPr>
        <b/>
        <i/>
        <sz val="11"/>
        <color theme="1"/>
        <rFont val="Tahoma"/>
        <family val="2"/>
      </rPr>
      <t xml:space="preserve">
</t>
    </r>
    <r>
      <rPr>
        <b/>
        <i/>
        <u val="single"/>
        <sz val="11"/>
        <color theme="1"/>
        <rFont val="Tahoma"/>
        <family val="2"/>
      </rPr>
      <t xml:space="preserve">Pozn. Č. 1: </t>
    </r>
    <r>
      <rPr>
        <b/>
        <i/>
        <sz val="11"/>
        <color theme="1"/>
        <rFont val="Tahoma"/>
        <family val="2"/>
      </rPr>
      <t xml:space="preserve">Pokud je bude ve sloupci nadepsaném "JPRL"  uvedeno "XXX",  jedná se o rozptýlené nahodilé těžby, které nelze dopředu identifikovat.
</t>
    </r>
    <r>
      <rPr>
        <b/>
        <i/>
        <u val="single"/>
        <sz val="11"/>
        <color theme="1"/>
        <rFont val="Tahoma"/>
        <family val="2"/>
      </rPr>
      <t>Pozn. Č. 2:</t>
    </r>
    <r>
      <rPr>
        <b/>
        <i/>
        <sz val="11"/>
        <color theme="1"/>
        <rFont val="Tahoma"/>
        <family val="2"/>
      </rPr>
      <t xml:space="preserve">  Pokud je uvedeno ve sloupci "Přirážka" např. číslo "10" znamená to vyjádření  v % přirážky k obvyklé ceně, kterou si účastník při naceňování elektronického katalogu (zejm. Tabl. č. 2) v rámci jednotlivé dílčí veřejné zakázky zadávané v DNS může zahrnout do nacenění konkrétní položky (jedná se o nápovědu zadavatele vzhledem k náročnosti prací oproti standardu a napovězení doporučené míry přirážky k obvyklé ceně) .  Pokud tato skutečnost (důvod) přirážky není zahrnuta do ceny účastníka jednotlivé dílčí veřejné zakázky za konkrétní položku výkonu, jde to k jeho tíži a nebude mu ze strany zadavatele zaplacena nad rámec jím uvedené ceny v příslušném zeleném poli Tabulky č. 2.
Přirážka slouží k zohlednění náročnosti prováděných služeb. Maximální přirážka činí 100%.
Zadavatel rozlišuje následující důvody přirážek: 1. rozptýlená těžba, 2. balvanitý či jinak členitý terén, svah, 3. sníh, 4. zavětvení, 5. přirozená obnova, 5. protisvah
</t>
    </r>
    <r>
      <rPr>
        <b/>
        <i/>
        <u val="single"/>
        <sz val="11"/>
        <color theme="1"/>
        <rFont val="Tahoma"/>
        <family val="2"/>
      </rPr>
      <t>Pozn. Č. 3:</t>
    </r>
    <r>
      <rPr>
        <b/>
        <i/>
        <sz val="11"/>
        <color theme="1"/>
        <rFont val="Tahoma"/>
        <family val="2"/>
      </rPr>
      <t xml:space="preserve"> Průměrná hmotnatost je podíl evidovaného objemu hroubí a oddenkových kusů za dřevinu.
</t>
    </r>
    <r>
      <rPr>
        <b/>
        <i/>
        <u val="single"/>
        <sz val="11"/>
        <color theme="1"/>
        <rFont val="Tahoma"/>
        <family val="2"/>
      </rPr>
      <t>Pozn. Č. 4:</t>
    </r>
    <r>
      <rPr>
        <b/>
        <i/>
        <sz val="11"/>
        <color theme="1"/>
        <rFont val="Tahoma"/>
        <family val="2"/>
      </rPr>
      <t xml:space="preserve"> Průměrná přibližovací (vyvážecí) vzdálenost je vzdálenost, po kterou je nutné dřevo dopravit během poskytování služby.
</t>
    </r>
    <r>
      <rPr>
        <b/>
        <i/>
        <u val="single"/>
        <sz val="11"/>
        <color theme="1"/>
        <rFont val="Tahoma"/>
        <family val="2"/>
      </rPr>
      <t xml:space="preserve"> 
Pozn. Č. 5:
</t>
    </r>
    <r>
      <rPr>
        <b/>
        <i/>
        <sz val="11"/>
        <color theme="1"/>
        <rFont val="Tahoma"/>
        <family val="2"/>
      </rPr>
      <t xml:space="preserve">Rozptyl průměrné hmotnatosti u těžby dřeva [m3]: Od 0,08  do  1,60+  (hmotnatost větší 1,60 doporučuje zadavatel nacenit jako kategorii hmotnatosti 1,60 m3);
Rozptyl průměrné hmotnatosti u přibližování dřeva traktory[m3]: Od  0,15  do  1,00+ (hmotnatost větší 1,00 doporučuje zadavatel nacenit jako kategorii hmotnatosti 1,00 m3);
Rozptyl průměrné hmotnatosti u přibližování dřeva koněm [m3]: Od  0,08  do  1,00+  (hmotnatost větší 1,00 doporučuje zadavatel nacenit jako kategorii hmotnatosti 1,00 m3);
Rozptyl  průměrné hmotnatosti pro těžbu dříví harvestorem [m3]: Od 0,05  do  1,50+ (hmotnatost větší 1,00 doporučuje zadavatel nacenit jako kategorii hmotnatosti 1,50 m3).
</t>
    </r>
    <r>
      <rPr>
        <b/>
        <i/>
        <u val="single"/>
        <sz val="11"/>
        <color theme="1"/>
        <rFont val="Tahoma"/>
        <family val="2"/>
      </rPr>
      <t xml:space="preserve">
Pozn Č. 6:
</t>
    </r>
    <r>
      <rPr>
        <b/>
        <i/>
        <sz val="11"/>
        <color theme="1"/>
        <rFont val="Tahoma"/>
        <family val="2"/>
      </rPr>
      <t xml:space="preserve">Rozptyl průměrné  přibližovací vzdálenosti:  Od 50m do 1000m, ale v obtížných lokalitách i více než 1000m (vzdálenost větší než 1000m doporučuje zadavatel nacenit jako kategorii vzdálenosti 1000m. 
</t>
    </r>
    <r>
      <rPr>
        <b/>
        <i/>
        <u val="single"/>
        <sz val="11"/>
        <color theme="1"/>
        <rFont val="Tahoma"/>
        <family val="2"/>
      </rPr>
      <t xml:space="preserve">
Pozn. Č. 7: instrukce k vyplnění: 
</t>
    </r>
    <r>
      <rPr>
        <b/>
        <i/>
        <sz val="11"/>
        <color theme="1"/>
        <rFont val="Tahoma"/>
        <family val="2"/>
      </rPr>
      <t>Ve Fázi 1 zadávacího řízení účastník naceňuje pouze tabulku č. 1. Pro účely fáze 1 zadávacího řízení se považuje za elektronický katalog Tabulka č. 1  této přílohy dokumentace zadávacího řízení.
Účastník naceňuje při podání žádosti o účast (před zařazením do DNS ) pouze Tavulku č. 1. Tabulka č. 1  označuje max. jednotkové ceny za příslušné oceněné položky, které je účastník zadávacího řízení  na zavedení DNS, nebo účastník, který podal žádost o zařazení do DNS  povinen nacenit jako maximální, závazné a nepřekročitelné jednotkové ceny za příslušné položky služeb po celou dobu trvání DNS. Překročení ceny uvedené v Tabulce č. 1  dokumentace zadávacího řízení není přípustné po celou dobu trvání DNS v rámci dílčí veřejné zakázky. Účastník může u Tabulky č. 1  nacenit  všechny položky nebo může nacenit pouze některé z těchto položek, nejméně však 1 položku služeb (výkonů). Tabulka slouží k uvedení maximálních závazných, maximálních, nezměnitelných a nepřekročitelných cen konkrétního dodavatele.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Účastník ve Fázi 1 uvede cenové údaje do Tabulky č. 1  s ohledem na jakoukoliv možnou kombinaci údajů  (tj. nejnižší i nejvyšší hmotnatost, nejmenší i největší vzdálenost) u příslušného výkonu (služby/položky) elektronického katalogu. 
Ve Fázi 2 (pro zadávání jednotlivých veřejných zakázek zadávaných v DNS) naceňuje účastník zařazený do DNS pouze Tabulku č. 2. Pro účely fáze 2 zadávacího řízení se považuje za elektronický katalog Tabulka č. 2  této přílohy dokumentace zadávacího řízení.
Tabulka č. 2  bude zadavatelem upravena (šedá pole) s ohledem na konkrétní specifikaci dílčí veřejné zakázky zadávané v DNS. Údaje vyplněné účastníkem v tabulce č. 2  v rámci dílčí veřejné zakázky zadávané v DNS  nesmí být vyšší než údaje, které účastník uvedl při jeho zařazení do DNS  v Tabulce č. 1. Účastník není oprávněn jakkoliv měnit údaje (měnit obsah či rozměry buněk, mazat či upravovat vzorce, řádky či sloupce či  přímo tabulku)  uvedené v elektronickém katalogu, vyjma polí podbarvených zelenou barvou, do nichž doplní cenové údaje (ocení elektronický katalog).
Tabulky č. 1 a č. 2  po doplnění jednotkových cen prostřednictvím přednastavených vzorců vypočítají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</si>
</sst>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b/>
      <i/>
      <sz val="11"/>
      <color theme="1"/>
      <name val="Tahoma"/>
      <family val="2"/>
    </font>
    <font>
      <b/>
      <i/>
      <sz val="16"/>
      <color theme="1"/>
      <name val="Tahoma"/>
      <family val="2"/>
    </font>
    <font>
      <i/>
      <sz val="10"/>
      <color theme="1"/>
      <name val="Tahoma"/>
      <family val="2"/>
    </font>
    <font>
      <b/>
      <sz val="11"/>
      <name val="Tahoma"/>
      <family val="2"/>
    </font>
    <font>
      <i/>
      <sz val="11"/>
      <color theme="1"/>
      <name val="Tahoma"/>
      <family val="2"/>
    </font>
    <font>
      <b/>
      <i/>
      <sz val="20"/>
      <color theme="1"/>
      <name val="Tahoma"/>
      <family val="2"/>
    </font>
    <font>
      <b/>
      <i/>
      <sz val="11"/>
      <name val="Tahoma"/>
      <family val="2"/>
    </font>
    <font>
      <b/>
      <i/>
      <sz val="20"/>
      <color rgb="FFFF0000"/>
      <name val="Tahoma"/>
      <family val="2"/>
    </font>
    <font>
      <b/>
      <i/>
      <sz val="14"/>
      <color theme="1"/>
      <name val="Tahoma"/>
      <family val="2"/>
    </font>
    <font>
      <b/>
      <i/>
      <u val="single"/>
      <sz val="11"/>
      <color theme="1"/>
      <name val="Tahoma"/>
      <family val="2"/>
    </font>
  </fonts>
  <fills count="6">
    <fill>
      <patternFill/>
    </fill>
    <fill>
      <patternFill patternType="gray125"/>
    </fill>
    <fill>
      <patternFill patternType="solid">
        <fgColor rgb="FF92D050"/>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s>
  <borders count="42">
    <border>
      <left/>
      <right/>
      <top/>
      <bottom/>
      <diagonal/>
    </border>
    <border>
      <left style="thin"/>
      <right style="thin"/>
      <top/>
      <bottom style="thin"/>
    </border>
    <border>
      <left style="thin"/>
      <right style="thin"/>
      <top style="thin"/>
      <bottom style="thin"/>
    </border>
    <border>
      <left style="thin"/>
      <right style="thin"/>
      <top style="thin"/>
      <bottom/>
    </border>
    <border>
      <left style="medium"/>
      <right/>
      <top style="medium"/>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border>
    <border>
      <left/>
      <right style="thin"/>
      <top style="thin"/>
      <bottom style="medium"/>
    </border>
    <border>
      <left style="thin"/>
      <right style="medium"/>
      <top style="medium"/>
      <bottom style="mediu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medium"/>
      <right style="thin"/>
      <top/>
      <bottom style="thin"/>
    </border>
    <border>
      <left style="thin"/>
      <right style="medium"/>
      <top/>
      <bottom style="thin"/>
    </border>
    <border>
      <left style="thin"/>
      <right style="medium"/>
      <top style="thin"/>
      <bottom style="thin"/>
    </border>
    <border>
      <left style="thin"/>
      <right style="medium"/>
      <top style="thin"/>
      <bottom/>
    </border>
    <border>
      <left style="medium"/>
      <right/>
      <top style="thin"/>
      <bottom style="medium"/>
    </border>
    <border>
      <left/>
      <right/>
      <top style="thin"/>
      <bottom style="medium"/>
    </border>
    <border>
      <left/>
      <right style="medium"/>
      <top style="thin"/>
      <bottom style="medium"/>
    </border>
    <border>
      <left style="medium"/>
      <right/>
      <top style="thin"/>
      <bottom style="thin"/>
    </border>
    <border>
      <left/>
      <right/>
      <top style="thin"/>
      <bottom style="thin"/>
    </border>
    <border>
      <left/>
      <right style="medium"/>
      <top style="thin"/>
      <bottom style="thin"/>
    </border>
    <border>
      <left style="medium"/>
      <right/>
      <top style="medium"/>
      <bottom style="thin"/>
    </border>
    <border>
      <left/>
      <right/>
      <top style="medium"/>
      <bottom style="thin"/>
    </border>
    <border>
      <left/>
      <right style="medium"/>
      <top style="medium"/>
      <bottom style="thin"/>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9">
    <xf numFmtId="0" fontId="0" fillId="0" borderId="0" xfId="0"/>
    <xf numFmtId="0" fontId="3" fillId="0" borderId="0" xfId="0" applyFont="1" applyFill="1" applyBorder="1" applyAlignment="1" applyProtection="1">
      <alignment horizontal="center"/>
      <protection locked="0"/>
    </xf>
    <xf numFmtId="0" fontId="4" fillId="0" borderId="0" xfId="0" applyFont="1" applyProtection="1">
      <protection locked="0"/>
    </xf>
    <xf numFmtId="0" fontId="5" fillId="0" borderId="0" xfId="0"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0" fontId="2"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protection locked="0"/>
    </xf>
    <xf numFmtId="2" fontId="4" fillId="2" borderId="1" xfId="0" applyNumberFormat="1" applyFont="1" applyFill="1" applyBorder="1" applyAlignment="1" applyProtection="1">
      <alignment horizontal="center"/>
      <protection locked="0"/>
    </xf>
    <xf numFmtId="2" fontId="4" fillId="0" borderId="0"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2" fontId="4" fillId="2" borderId="3" xfId="0" applyNumberFormat="1" applyFont="1" applyFill="1" applyBorder="1" applyAlignment="1" applyProtection="1">
      <alignment horizontal="center"/>
      <protection locked="0"/>
    </xf>
    <xf numFmtId="0" fontId="2" fillId="0" borderId="0" xfId="0" applyFont="1" applyFill="1" applyBorder="1" applyAlignment="1" applyProtection="1" quotePrefix="1">
      <alignment horizontal="center"/>
      <protection locked="0"/>
    </xf>
    <xf numFmtId="2" fontId="4" fillId="0" borderId="0" xfId="0" applyNumberFormat="1" applyFont="1" applyFill="1" applyBorder="1" applyProtection="1">
      <protection locked="0"/>
    </xf>
    <xf numFmtId="0" fontId="10" fillId="0" borderId="0" xfId="0" applyFont="1" applyProtection="1">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2" fillId="3" borderId="6" xfId="0" applyFont="1" applyFill="1" applyBorder="1" applyAlignment="1" applyProtection="1">
      <alignment horizontal="center"/>
      <protection locked="0"/>
    </xf>
    <xf numFmtId="0" fontId="6" fillId="3" borderId="7" xfId="0" applyFont="1" applyFill="1" applyBorder="1" applyProtection="1">
      <protection locked="0"/>
    </xf>
    <xf numFmtId="0" fontId="6" fillId="3" borderId="8" xfId="0" applyFont="1" applyFill="1" applyBorder="1" applyProtection="1">
      <protection locked="0"/>
    </xf>
    <xf numFmtId="0" fontId="6" fillId="3" borderId="8" xfId="0" applyFont="1" applyFill="1" applyBorder="1" applyAlignment="1" applyProtection="1">
      <alignment shrinkToFit="1"/>
      <protection locked="0"/>
    </xf>
    <xf numFmtId="0" fontId="6" fillId="3" borderId="9" xfId="0" applyFont="1" applyFill="1" applyBorder="1" applyProtection="1">
      <protection locked="0"/>
    </xf>
    <xf numFmtId="0" fontId="10" fillId="4" borderId="10"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2" fontId="10" fillId="4" borderId="11" xfId="0" applyNumberFormat="1" applyFont="1" applyFill="1" applyBorder="1" applyAlignment="1" applyProtection="1">
      <alignment horizontal="center"/>
      <protection locked="0"/>
    </xf>
    <xf numFmtId="2" fontId="10" fillId="4" borderId="8" xfId="0" applyNumberFormat="1" applyFont="1" applyFill="1" applyBorder="1" applyAlignment="1" applyProtection="1">
      <alignment horizontal="center" shrinkToFit="1"/>
      <protection locked="0"/>
    </xf>
    <xf numFmtId="2" fontId="10" fillId="2" borderId="11" xfId="0" applyNumberFormat="1" applyFont="1" applyFill="1" applyBorder="1" applyAlignment="1" applyProtection="1">
      <alignment horizontal="center"/>
      <protection locked="0"/>
    </xf>
    <xf numFmtId="2" fontId="10" fillId="4" borderId="12" xfId="0" applyNumberFormat="1"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2" fontId="10" fillId="4" borderId="2" xfId="0" applyNumberFormat="1" applyFont="1" applyFill="1" applyBorder="1" applyAlignment="1" applyProtection="1">
      <alignment horizontal="center"/>
      <protection locked="0"/>
    </xf>
    <xf numFmtId="2" fontId="10" fillId="4" borderId="2" xfId="0" applyNumberFormat="1" applyFont="1" applyFill="1" applyBorder="1" applyAlignment="1" applyProtection="1">
      <alignment horizontal="center" shrinkToFit="1"/>
      <protection locked="0"/>
    </xf>
    <xf numFmtId="2" fontId="10" fillId="2" borderId="2" xfId="0" applyNumberFormat="1"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4" fontId="10" fillId="5" borderId="15" xfId="0" applyNumberFormat="1" applyFont="1" applyFill="1" applyBorder="1" applyAlignment="1" applyProtection="1">
      <alignment horizontal="center"/>
      <protection locked="0"/>
    </xf>
    <xf numFmtId="4" fontId="10" fillId="5" borderId="16" xfId="0" applyNumberFormat="1" applyFont="1" applyFill="1" applyBorder="1" applyAlignment="1" applyProtection="1">
      <alignment horizontal="center"/>
      <protection locked="0"/>
    </xf>
    <xf numFmtId="2" fontId="10" fillId="4" borderId="2" xfId="0" applyNumberFormat="1"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5" fillId="0" borderId="19" xfId="0" applyFont="1" applyFill="1" applyBorder="1" applyAlignment="1" applyProtection="1">
      <alignment horizontal="center"/>
      <protection/>
    </xf>
    <xf numFmtId="0" fontId="10" fillId="0" borderId="17" xfId="0" applyFont="1" applyFill="1" applyBorder="1" applyAlignment="1" applyProtection="1">
      <alignment horizontal="left" vertical="top"/>
      <protection/>
    </xf>
    <xf numFmtId="0" fontId="11" fillId="0" borderId="18" xfId="0" applyFont="1" applyFill="1" applyBorder="1" applyAlignment="1" applyProtection="1">
      <alignment horizontal="center"/>
      <protection/>
    </xf>
    <xf numFmtId="0" fontId="2" fillId="3" borderId="20" xfId="0" applyFont="1" applyFill="1" applyBorder="1" applyAlignment="1" applyProtection="1">
      <alignment vertical="center" textRotation="90"/>
      <protection/>
    </xf>
    <xf numFmtId="0" fontId="2" fillId="3" borderId="21" xfId="0" applyFont="1" applyFill="1" applyBorder="1" applyAlignment="1" applyProtection="1">
      <alignment vertical="center" textRotation="90"/>
      <protection/>
    </xf>
    <xf numFmtId="0" fontId="2" fillId="3" borderId="21" xfId="0" applyFont="1" applyFill="1" applyBorder="1" applyAlignment="1" applyProtection="1">
      <alignment vertical="center"/>
      <protection/>
    </xf>
    <xf numFmtId="0" fontId="2" fillId="3" borderId="21" xfId="0" applyFont="1" applyFill="1" applyBorder="1" applyAlignment="1" applyProtection="1">
      <alignment vertical="center" wrapText="1"/>
      <protection/>
    </xf>
    <xf numFmtId="0" fontId="2" fillId="3" borderId="16" xfId="0" applyFont="1" applyFill="1" applyBorder="1" applyAlignment="1" applyProtection="1">
      <alignment vertical="center"/>
      <protection/>
    </xf>
    <xf numFmtId="0" fontId="2" fillId="4" borderId="22" xfId="0" applyFont="1" applyFill="1" applyBorder="1" applyAlignment="1" applyProtection="1">
      <alignment horizontal="center"/>
      <protection/>
    </xf>
    <xf numFmtId="0" fontId="2" fillId="4" borderId="1" xfId="0" applyFont="1" applyFill="1" applyBorder="1" applyAlignment="1" applyProtection="1">
      <alignment horizontal="center"/>
      <protection/>
    </xf>
    <xf numFmtId="0" fontId="2" fillId="4" borderId="13" xfId="0" applyFont="1" applyFill="1" applyBorder="1" applyAlignment="1" applyProtection="1">
      <alignment horizontal="center"/>
      <protection/>
    </xf>
    <xf numFmtId="0" fontId="2" fillId="4" borderId="2" xfId="0" applyFont="1" applyFill="1" applyBorder="1" applyAlignment="1" applyProtection="1">
      <alignment horizontal="center"/>
      <protection/>
    </xf>
    <xf numFmtId="0" fontId="2" fillId="4" borderId="14" xfId="0" applyFont="1" applyFill="1" applyBorder="1" applyAlignment="1" applyProtection="1">
      <alignment horizontal="center"/>
      <protection/>
    </xf>
    <xf numFmtId="0" fontId="2" fillId="4" borderId="3" xfId="0" applyFont="1" applyFill="1" applyBorder="1" applyAlignment="1" applyProtection="1">
      <alignment horizontal="center"/>
      <protection/>
    </xf>
    <xf numFmtId="0" fontId="2" fillId="4" borderId="14" xfId="0" applyFont="1" applyFill="1" applyBorder="1" applyAlignment="1" applyProtection="1">
      <alignment horizontal="center" vertical="center"/>
      <protection/>
    </xf>
    <xf numFmtId="0" fontId="4" fillId="4" borderId="3" xfId="0" applyFont="1" applyFill="1" applyBorder="1" applyProtection="1">
      <protection/>
    </xf>
    <xf numFmtId="0" fontId="2" fillId="4" borderId="3" xfId="0" applyFont="1" applyFill="1" applyBorder="1" applyProtection="1">
      <protection/>
    </xf>
    <xf numFmtId="2" fontId="4" fillId="4" borderId="1" xfId="0" applyNumberFormat="1" applyFont="1" applyFill="1" applyBorder="1" applyAlignment="1" applyProtection="1">
      <alignment horizontal="center"/>
      <protection/>
    </xf>
    <xf numFmtId="2" fontId="4" fillId="4" borderId="23" xfId="0" applyNumberFormat="1" applyFont="1" applyFill="1" applyBorder="1" applyAlignment="1" applyProtection="1">
      <alignment horizontal="center"/>
      <protection/>
    </xf>
    <xf numFmtId="2" fontId="4" fillId="4" borderId="2" xfId="0" applyNumberFormat="1" applyFont="1" applyFill="1" applyBorder="1" applyAlignment="1" applyProtection="1">
      <alignment horizontal="center"/>
      <protection/>
    </xf>
    <xf numFmtId="2" fontId="4" fillId="4" borderId="24" xfId="0" applyNumberFormat="1" applyFont="1" applyFill="1" applyBorder="1" applyAlignment="1" applyProtection="1">
      <alignment horizontal="center"/>
      <protection/>
    </xf>
    <xf numFmtId="2" fontId="4" fillId="4" borderId="3" xfId="0" applyNumberFormat="1" applyFont="1" applyFill="1" applyBorder="1" applyAlignment="1" applyProtection="1">
      <alignment horizontal="center"/>
      <protection/>
    </xf>
    <xf numFmtId="2" fontId="4" fillId="4" borderId="25" xfId="0" applyNumberFormat="1" applyFont="1" applyFill="1" applyBorder="1" applyAlignment="1" applyProtection="1">
      <alignment horizontal="center"/>
      <protection/>
    </xf>
    <xf numFmtId="2" fontId="4" fillId="5" borderId="6" xfId="0" applyNumberFormat="1" applyFont="1" applyFill="1" applyBorder="1" applyAlignment="1" applyProtection="1">
      <alignment horizontal="center"/>
      <protection/>
    </xf>
    <xf numFmtId="2" fontId="4" fillId="4" borderId="6" xfId="0" applyNumberFormat="1" applyFont="1" applyFill="1" applyBorder="1" applyProtection="1">
      <protection/>
    </xf>
    <xf numFmtId="0" fontId="10" fillId="0" borderId="0" xfId="0" applyFont="1" applyProtection="1">
      <protection/>
    </xf>
    <xf numFmtId="0" fontId="4" fillId="0" borderId="0" xfId="0" applyFont="1" applyProtection="1">
      <protection/>
    </xf>
    <xf numFmtId="0" fontId="9" fillId="3" borderId="4" xfId="0" applyFont="1" applyFill="1" applyBorder="1" applyAlignment="1" applyProtection="1">
      <alignment horizontal="center"/>
      <protection/>
    </xf>
    <xf numFmtId="0" fontId="9" fillId="3" borderId="5" xfId="0" applyFont="1" applyFill="1" applyBorder="1" applyAlignment="1" applyProtection="1">
      <alignment horizontal="center"/>
      <protection/>
    </xf>
    <xf numFmtId="0" fontId="9" fillId="3" borderId="6" xfId="0" applyFont="1" applyFill="1" applyBorder="1" applyAlignment="1" applyProtection="1">
      <alignment horizontal="center"/>
      <protection/>
    </xf>
    <xf numFmtId="0" fontId="2" fillId="3" borderId="7" xfId="0" applyFont="1" applyFill="1" applyBorder="1" applyAlignment="1" applyProtection="1">
      <alignment wrapText="1"/>
      <protection/>
    </xf>
    <xf numFmtId="0" fontId="2" fillId="3" borderId="8" xfId="0" applyFont="1" applyFill="1" applyBorder="1" applyAlignment="1" applyProtection="1">
      <alignment wrapText="1"/>
      <protection/>
    </xf>
    <xf numFmtId="0" fontId="2" fillId="3" borderId="8" xfId="0" applyFont="1" applyFill="1" applyBorder="1" applyAlignment="1" applyProtection="1">
      <alignment wrapText="1" shrinkToFit="1"/>
      <protection/>
    </xf>
    <xf numFmtId="0" fontId="2" fillId="3" borderId="8" xfId="0" applyFont="1" applyFill="1" applyBorder="1" applyProtection="1">
      <protection/>
    </xf>
    <xf numFmtId="0" fontId="2" fillId="3" borderId="9" xfId="0" applyFont="1" applyFill="1" applyBorder="1" applyProtection="1">
      <protection/>
    </xf>
    <xf numFmtId="0" fontId="4" fillId="4" borderId="10" xfId="0" applyFont="1" applyFill="1" applyBorder="1" applyAlignment="1" applyProtection="1">
      <alignment horizontal="center"/>
      <protection/>
    </xf>
    <xf numFmtId="0" fontId="4" fillId="4" borderId="11" xfId="0" applyFont="1" applyFill="1" applyBorder="1" applyAlignment="1" applyProtection="1">
      <alignment horizontal="center"/>
      <protection/>
    </xf>
    <xf numFmtId="2" fontId="4" fillId="4" borderId="11" xfId="0" applyNumberFormat="1" applyFont="1" applyFill="1" applyBorder="1" applyAlignment="1" applyProtection="1">
      <alignment horizontal="center"/>
      <protection/>
    </xf>
    <xf numFmtId="2" fontId="4" fillId="4" borderId="8" xfId="0" applyNumberFormat="1" applyFont="1" applyFill="1" applyBorder="1" applyAlignment="1" applyProtection="1">
      <alignment horizontal="center" shrinkToFit="1"/>
      <protection/>
    </xf>
    <xf numFmtId="2" fontId="4" fillId="2" borderId="11" xfId="0" applyNumberFormat="1" applyFont="1" applyFill="1" applyBorder="1" applyAlignment="1" applyProtection="1">
      <alignment horizontal="center"/>
      <protection/>
    </xf>
    <xf numFmtId="2" fontId="4" fillId="4" borderId="12" xfId="0" applyNumberFormat="1" applyFont="1" applyFill="1" applyBorder="1" applyAlignment="1" applyProtection="1">
      <alignment horizontal="center"/>
      <protection/>
    </xf>
    <xf numFmtId="0" fontId="4" fillId="4" borderId="13" xfId="0" applyFont="1" applyFill="1" applyBorder="1" applyAlignment="1" applyProtection="1">
      <alignment horizontal="center"/>
      <protection/>
    </xf>
    <xf numFmtId="0" fontId="4" fillId="4" borderId="2" xfId="0" applyFont="1" applyFill="1" applyBorder="1" applyAlignment="1" applyProtection="1">
      <alignment horizontal="center"/>
      <protection/>
    </xf>
    <xf numFmtId="2" fontId="4" fillId="4" borderId="2" xfId="0" applyNumberFormat="1" applyFont="1" applyFill="1" applyBorder="1" applyAlignment="1" applyProtection="1">
      <alignment horizontal="center" shrinkToFit="1"/>
      <protection/>
    </xf>
    <xf numFmtId="2" fontId="4" fillId="2" borderId="2" xfId="0" applyNumberFormat="1" applyFont="1" applyFill="1" applyBorder="1" applyAlignment="1" applyProtection="1">
      <alignment horizontal="center"/>
      <protection/>
    </xf>
    <xf numFmtId="0" fontId="4" fillId="4" borderId="14"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4" fontId="4" fillId="5" borderId="15" xfId="0" applyNumberFormat="1" applyFont="1" applyFill="1" applyBorder="1" applyAlignment="1" applyProtection="1">
      <alignment horizontal="center"/>
      <protection/>
    </xf>
    <xf numFmtId="4" fontId="4" fillId="5" borderId="16" xfId="0" applyNumberFormat="1" applyFont="1" applyFill="1" applyBorder="1" applyAlignment="1" applyProtection="1">
      <alignment horizontal="center"/>
      <protection/>
    </xf>
    <xf numFmtId="0" fontId="5" fillId="3" borderId="26" xfId="0" applyFont="1" applyFill="1" applyBorder="1" applyAlignment="1" applyProtection="1">
      <alignment horizontal="center"/>
      <protection/>
    </xf>
    <xf numFmtId="0" fontId="5" fillId="3" borderId="27" xfId="0" applyFont="1" applyFill="1" applyBorder="1" applyAlignment="1" applyProtection="1">
      <alignment horizontal="center"/>
      <protection/>
    </xf>
    <xf numFmtId="0" fontId="5" fillId="3" borderId="28" xfId="0" applyFont="1" applyFill="1" applyBorder="1" applyAlignment="1" applyProtection="1">
      <alignment horizontal="center"/>
      <protection/>
    </xf>
    <xf numFmtId="0" fontId="5" fillId="3" borderId="29" xfId="0" applyFont="1" applyFill="1" applyBorder="1" applyAlignment="1" applyProtection="1">
      <alignment horizontal="center"/>
      <protection/>
    </xf>
    <xf numFmtId="0" fontId="5" fillId="3" borderId="30" xfId="0" applyFont="1" applyFill="1" applyBorder="1" applyAlignment="1" applyProtection="1">
      <alignment horizontal="center"/>
      <protection/>
    </xf>
    <xf numFmtId="0" fontId="5" fillId="3" borderId="31" xfId="0" applyFont="1" applyFill="1" applyBorder="1" applyAlignment="1" applyProtection="1">
      <alignment horizontal="center"/>
      <protection/>
    </xf>
    <xf numFmtId="0" fontId="3" fillId="3" borderId="32" xfId="0" applyFont="1" applyFill="1" applyBorder="1" applyAlignment="1" applyProtection="1">
      <alignment horizontal="center"/>
      <protection/>
    </xf>
    <xf numFmtId="0" fontId="3" fillId="3" borderId="33" xfId="0" applyFont="1" applyFill="1" applyBorder="1" applyAlignment="1" applyProtection="1">
      <alignment horizontal="center"/>
      <protection/>
    </xf>
    <xf numFmtId="0" fontId="3" fillId="3" borderId="34" xfId="0" applyFont="1" applyFill="1" applyBorder="1" applyAlignment="1" applyProtection="1">
      <alignment horizontal="center"/>
      <protection/>
    </xf>
    <xf numFmtId="0" fontId="9" fillId="3" borderId="4" xfId="0" applyFont="1" applyFill="1" applyBorder="1" applyAlignment="1" applyProtection="1">
      <alignment horizontal="center"/>
      <protection/>
    </xf>
    <xf numFmtId="0" fontId="9" fillId="3" borderId="5" xfId="0" applyFont="1" applyFill="1" applyBorder="1" applyAlignment="1" applyProtection="1">
      <alignment horizontal="center"/>
      <protection/>
    </xf>
    <xf numFmtId="0" fontId="9" fillId="3" borderId="35" xfId="0" applyFont="1" applyFill="1" applyBorder="1" applyAlignment="1" applyProtection="1">
      <alignment horizontal="center"/>
      <protection/>
    </xf>
    <xf numFmtId="0" fontId="5" fillId="3" borderId="4" xfId="0" applyFont="1" applyFill="1" applyBorder="1" applyAlignment="1" applyProtection="1">
      <alignment horizontal="center"/>
      <protection/>
    </xf>
    <xf numFmtId="0" fontId="2" fillId="3" borderId="5" xfId="0" applyFont="1" applyFill="1" applyBorder="1" applyAlignment="1" applyProtection="1">
      <alignment horizontal="center"/>
      <protection/>
    </xf>
    <xf numFmtId="0" fontId="2" fillId="3" borderId="35" xfId="0" applyFont="1" applyFill="1" applyBorder="1" applyAlignment="1" applyProtection="1">
      <alignment horizontal="center"/>
      <protection/>
    </xf>
    <xf numFmtId="0" fontId="6" fillId="4" borderId="20" xfId="0" applyFont="1" applyFill="1" applyBorder="1" applyAlignment="1" applyProtection="1">
      <alignment horizontal="center"/>
      <protection/>
    </xf>
    <xf numFmtId="0" fontId="6" fillId="4" borderId="21" xfId="0" applyFont="1" applyFill="1" applyBorder="1" applyAlignment="1" applyProtection="1">
      <alignment horizontal="center"/>
      <protection/>
    </xf>
    <xf numFmtId="0" fontId="6" fillId="4" borderId="16" xfId="0" applyFont="1" applyFill="1" applyBorder="1" applyAlignment="1" applyProtection="1">
      <alignment horizontal="center"/>
      <protection/>
    </xf>
    <xf numFmtId="0" fontId="2" fillId="3" borderId="4" xfId="0" applyFont="1" applyFill="1" applyBorder="1" applyAlignment="1" applyProtection="1">
      <alignment horizontal="center"/>
      <protection/>
    </xf>
    <xf numFmtId="0" fontId="2" fillId="3" borderId="4" xfId="0" applyFont="1" applyFill="1" applyBorder="1" applyAlignment="1" applyProtection="1" quotePrefix="1">
      <alignment horizontal="center"/>
      <protection/>
    </xf>
    <xf numFmtId="0" fontId="2" fillId="3" borderId="5" xfId="0" applyFont="1" applyFill="1" applyBorder="1" applyAlignment="1" applyProtection="1" quotePrefix="1">
      <alignment horizontal="center"/>
      <protection/>
    </xf>
    <xf numFmtId="0" fontId="2" fillId="3" borderId="35" xfId="0" applyFont="1" applyFill="1" applyBorder="1" applyAlignment="1" applyProtection="1" quotePrefix="1">
      <alignment horizontal="center"/>
      <protection/>
    </xf>
    <xf numFmtId="0" fontId="5" fillId="3" borderId="5" xfId="0" applyFont="1" applyFill="1" applyBorder="1" applyAlignment="1" applyProtection="1">
      <alignment horizontal="center"/>
      <protection/>
    </xf>
    <xf numFmtId="0" fontId="5" fillId="3" borderId="35" xfId="0" applyFont="1" applyFill="1" applyBorder="1" applyAlignment="1" applyProtection="1">
      <alignment horizontal="center"/>
      <protection/>
    </xf>
    <xf numFmtId="0" fontId="2" fillId="2" borderId="4" xfId="0" applyFont="1" applyFill="1" applyBorder="1" applyAlignment="1" applyProtection="1">
      <alignment horizontal="center"/>
      <protection locked="0"/>
    </xf>
    <xf numFmtId="0" fontId="2" fillId="2" borderId="5" xfId="0" applyFont="1" applyFill="1" applyBorder="1" applyAlignment="1" applyProtection="1">
      <alignment horizontal="center"/>
      <protection locked="0"/>
    </xf>
    <xf numFmtId="0" fontId="2" fillId="2" borderId="35" xfId="0" applyFont="1" applyFill="1" applyBorder="1" applyAlignment="1" applyProtection="1">
      <alignment horizontal="center"/>
      <protection locked="0"/>
    </xf>
    <xf numFmtId="0" fontId="7" fillId="4" borderId="4" xfId="0" applyFont="1" applyFill="1" applyBorder="1" applyAlignment="1" applyProtection="1">
      <alignment horizontal="center" wrapText="1"/>
      <protection/>
    </xf>
    <xf numFmtId="0" fontId="2" fillId="4" borderId="5" xfId="0" applyFont="1" applyFill="1" applyBorder="1" applyAlignment="1" applyProtection="1">
      <alignment horizontal="center"/>
      <protection/>
    </xf>
    <xf numFmtId="0" fontId="2" fillId="4" borderId="35"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5" xfId="0" applyFont="1" applyFill="1" applyBorder="1" applyAlignment="1" applyProtection="1">
      <alignment horizontal="center"/>
      <protection/>
    </xf>
    <xf numFmtId="0" fontId="2" fillId="2" borderId="35" xfId="0" applyFont="1" applyFill="1" applyBorder="1" applyAlignment="1" applyProtection="1">
      <alignment horizontal="center"/>
      <protection/>
    </xf>
    <xf numFmtId="0" fontId="6" fillId="3" borderId="36" xfId="0" applyFont="1" applyFill="1" applyBorder="1" applyAlignment="1" applyProtection="1">
      <alignment horizontal="left" vertical="top" wrapText="1"/>
      <protection/>
    </xf>
    <xf numFmtId="0" fontId="6" fillId="3" borderId="37" xfId="0" applyFont="1" applyFill="1" applyBorder="1" applyAlignment="1" applyProtection="1">
      <alignment horizontal="left" vertical="top" wrapText="1"/>
      <protection/>
    </xf>
    <xf numFmtId="0" fontId="6" fillId="3" borderId="38" xfId="0" applyFont="1" applyFill="1" applyBorder="1" applyAlignment="1" applyProtection="1">
      <alignment horizontal="left" vertical="top" wrapText="1"/>
      <protection/>
    </xf>
    <xf numFmtId="0" fontId="6" fillId="3" borderId="39" xfId="0" applyFont="1" applyFill="1" applyBorder="1" applyAlignment="1" applyProtection="1">
      <alignment horizontal="left" vertical="top" wrapText="1"/>
      <protection/>
    </xf>
    <xf numFmtId="0" fontId="6" fillId="3" borderId="0" xfId="0" applyFont="1" applyFill="1" applyBorder="1" applyAlignment="1" applyProtection="1">
      <alignment horizontal="left" vertical="top" wrapText="1"/>
      <protection/>
    </xf>
    <xf numFmtId="0" fontId="6" fillId="3" borderId="40" xfId="0" applyFont="1" applyFill="1" applyBorder="1" applyAlignment="1" applyProtection="1">
      <alignment horizontal="left" vertical="top" wrapText="1"/>
      <protection/>
    </xf>
    <xf numFmtId="0" fontId="6" fillId="3" borderId="17" xfId="0" applyFont="1" applyFill="1" applyBorder="1" applyAlignment="1" applyProtection="1">
      <alignment horizontal="left" vertical="top" wrapText="1"/>
      <protection/>
    </xf>
    <xf numFmtId="0" fontId="6" fillId="3" borderId="18" xfId="0" applyFont="1" applyFill="1" applyBorder="1" applyAlignment="1" applyProtection="1">
      <alignment horizontal="left" vertical="top" wrapText="1"/>
      <protection/>
    </xf>
    <xf numFmtId="0" fontId="6" fillId="3" borderId="19" xfId="0" applyFont="1" applyFill="1" applyBorder="1" applyAlignment="1" applyProtection="1">
      <alignment horizontal="left" vertical="top" wrapText="1"/>
      <protection/>
    </xf>
    <xf numFmtId="0" fontId="2" fillId="4" borderId="4" xfId="0" applyFont="1" applyFill="1" applyBorder="1" applyAlignment="1" applyProtection="1">
      <alignment horizontal="center"/>
      <protection/>
    </xf>
    <xf numFmtId="0" fontId="10" fillId="4" borderId="4" xfId="0" applyFont="1" applyFill="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35" xfId="0" applyFont="1" applyFill="1" applyBorder="1" applyAlignment="1" applyProtection="1">
      <alignment horizontal="center"/>
      <protection locked="0"/>
    </xf>
    <xf numFmtId="2" fontId="2" fillId="4" borderId="41" xfId="0" applyNumberFormat="1" applyFont="1" applyFill="1" applyBorder="1" applyAlignment="1" applyProtection="1">
      <alignment horizontal="center"/>
      <protection/>
    </xf>
    <xf numFmtId="2" fontId="4" fillId="4" borderId="27" xfId="0" applyNumberFormat="1" applyFont="1" applyFill="1" applyBorder="1" applyAlignment="1" applyProtection="1">
      <alignment horizontal="center"/>
      <protection/>
    </xf>
    <xf numFmtId="2" fontId="4" fillId="4" borderId="15" xfId="0" applyNumberFormat="1" applyFont="1" applyFill="1" applyBorder="1" applyAlignment="1" applyProtection="1">
      <alignment horizontal="center"/>
      <protection/>
    </xf>
    <xf numFmtId="2" fontId="2" fillId="4" borderId="41" xfId="0" applyNumberFormat="1" applyFont="1" applyFill="1" applyBorder="1" applyAlignment="1" applyProtection="1">
      <alignment horizontal="center"/>
      <protection locked="0"/>
    </xf>
    <xf numFmtId="2" fontId="10" fillId="4" borderId="27" xfId="0" applyNumberFormat="1" applyFont="1" applyFill="1" applyBorder="1" applyAlignment="1" applyProtection="1">
      <alignment horizontal="center"/>
      <protection locked="0"/>
    </xf>
    <xf numFmtId="2" fontId="10" fillId="4" borderId="15" xfId="0" applyNumberFormat="1" applyFont="1" applyFill="1" applyBorder="1" applyAlignment="1" applyProtection="1">
      <alignment horizontal="center"/>
      <protection locked="0"/>
    </xf>
    <xf numFmtId="0" fontId="11" fillId="3" borderId="4" xfId="0" applyFont="1" applyFill="1" applyBorder="1" applyAlignment="1" applyProtection="1">
      <alignment horizontal="center"/>
      <protection locked="0"/>
    </xf>
    <xf numFmtId="0" fontId="6" fillId="3" borderId="5" xfId="0" applyFont="1" applyFill="1" applyBorder="1" applyAlignment="1" applyProtection="1">
      <alignment horizontal="center"/>
      <protection locked="0"/>
    </xf>
    <xf numFmtId="0" fontId="6" fillId="3" borderId="35" xfId="0" applyFont="1" applyFill="1" applyBorder="1" applyAlignment="1" applyProtection="1">
      <alignment horizontal="center"/>
      <protection locked="0"/>
    </xf>
    <xf numFmtId="0" fontId="12" fillId="3" borderId="4" xfId="0" applyFont="1" applyFill="1" applyBorder="1" applyAlignment="1" applyProtection="1">
      <alignment horizontal="center"/>
      <protection locked="0"/>
    </xf>
    <xf numFmtId="0" fontId="12" fillId="3" borderId="5" xfId="0" applyFont="1" applyFill="1" applyBorder="1" applyAlignment="1" applyProtection="1">
      <alignment horizontal="center"/>
      <protection locked="0"/>
    </xf>
    <xf numFmtId="0" fontId="12" fillId="3" borderId="35" xfId="0" applyFont="1" applyFill="1" applyBorder="1" applyAlignment="1" applyProtection="1">
      <alignment horizontal="center"/>
      <protection locked="0"/>
    </xf>
    <xf numFmtId="0" fontId="5" fillId="3" borderId="4" xfId="0" applyFont="1" applyFill="1" applyBorder="1" applyAlignment="1" applyProtection="1">
      <alignment horizontal="center"/>
      <protection locked="0"/>
    </xf>
    <xf numFmtId="0" fontId="5" fillId="3" borderId="5" xfId="0" applyFont="1" applyFill="1" applyBorder="1" applyAlignment="1" applyProtection="1">
      <alignment horizontal="center"/>
      <protection locked="0"/>
    </xf>
    <xf numFmtId="0" fontId="5" fillId="3" borderId="35"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9"/>
  <sheetViews>
    <sheetView tabSelected="1" zoomScale="70" zoomScaleNormal="70" workbookViewId="0" topLeftCell="A1">
      <selection activeCell="I25" sqref="I25"/>
    </sheetView>
  </sheetViews>
  <sheetFormatPr defaultColWidth="9.140625" defaultRowHeight="15"/>
  <cols>
    <col min="1" max="1" width="13.57421875" style="2" customWidth="1"/>
    <col min="2" max="2" width="15.140625" style="2" customWidth="1"/>
    <col min="3" max="3" width="52.28125" style="2" customWidth="1"/>
    <col min="4" max="4" width="18.140625" style="2" customWidth="1"/>
    <col min="5" max="5" width="34.421875" style="2" bestFit="1" customWidth="1"/>
    <col min="6" max="6" width="18.140625" style="2" bestFit="1" customWidth="1"/>
    <col min="7" max="7" width="36.28125" style="2" customWidth="1"/>
    <col min="8" max="8" width="42.8515625" style="2" customWidth="1"/>
    <col min="9" max="9" width="43.140625" style="2" bestFit="1" customWidth="1"/>
    <col min="10" max="12" width="48.00390625" style="2" customWidth="1"/>
    <col min="13" max="13" width="44.7109375" style="2" customWidth="1"/>
    <col min="14" max="14" width="36.28125" style="2" customWidth="1"/>
    <col min="15" max="16384" width="9.140625" style="2" customWidth="1"/>
  </cols>
  <sheetData>
    <row r="1" spans="1:12" ht="27">
      <c r="A1" s="94" t="s">
        <v>30</v>
      </c>
      <c r="B1" s="95"/>
      <c r="C1" s="95"/>
      <c r="D1" s="95"/>
      <c r="E1" s="95"/>
      <c r="F1" s="95"/>
      <c r="G1" s="95"/>
      <c r="H1" s="95"/>
      <c r="I1" s="95"/>
      <c r="J1" s="96"/>
      <c r="K1" s="1"/>
      <c r="L1" s="1"/>
    </row>
    <row r="2" spans="1:12" ht="35.25" customHeight="1">
      <c r="A2" s="91" t="s">
        <v>7</v>
      </c>
      <c r="B2" s="92"/>
      <c r="C2" s="92"/>
      <c r="D2" s="92"/>
      <c r="E2" s="92"/>
      <c r="F2" s="92"/>
      <c r="G2" s="92"/>
      <c r="H2" s="92"/>
      <c r="I2" s="92"/>
      <c r="J2" s="93"/>
      <c r="K2" s="3"/>
      <c r="L2" s="3"/>
    </row>
    <row r="3" spans="1:12" ht="26.25" thickBot="1">
      <c r="A3" s="88" t="s">
        <v>8</v>
      </c>
      <c r="B3" s="89"/>
      <c r="C3" s="89"/>
      <c r="D3" s="89"/>
      <c r="E3" s="89"/>
      <c r="F3" s="89"/>
      <c r="G3" s="89"/>
      <c r="H3" s="89"/>
      <c r="I3" s="89"/>
      <c r="J3" s="90"/>
      <c r="K3" s="3"/>
      <c r="L3" s="3"/>
    </row>
    <row r="4" spans="1:12" ht="13.5" customHeight="1" thickBot="1">
      <c r="A4" s="37"/>
      <c r="B4" s="38"/>
      <c r="C4" s="38"/>
      <c r="D4" s="38"/>
      <c r="E4" s="38"/>
      <c r="F4" s="38"/>
      <c r="G4" s="38"/>
      <c r="H4" s="38"/>
      <c r="I4" s="38"/>
      <c r="J4" s="39"/>
      <c r="K4" s="3"/>
      <c r="L4" s="3"/>
    </row>
    <row r="5" spans="1:12" ht="15.75" customHeight="1" thickBot="1">
      <c r="A5" s="40" t="s">
        <v>60</v>
      </c>
      <c r="B5" s="41"/>
      <c r="C5" s="41"/>
      <c r="D5" s="38"/>
      <c r="E5" s="38"/>
      <c r="F5" s="38"/>
      <c r="G5" s="38"/>
      <c r="H5" s="38"/>
      <c r="I5" s="38"/>
      <c r="J5" s="39"/>
      <c r="K5" s="3"/>
      <c r="L5" s="3"/>
    </row>
    <row r="6" spans="1:12" ht="26.25" thickBot="1">
      <c r="A6" s="100" t="s">
        <v>60</v>
      </c>
      <c r="B6" s="110"/>
      <c r="C6" s="110"/>
      <c r="D6" s="110"/>
      <c r="E6" s="110"/>
      <c r="F6" s="110"/>
      <c r="G6" s="110"/>
      <c r="H6" s="110"/>
      <c r="I6" s="110"/>
      <c r="J6" s="111"/>
      <c r="K6" s="3"/>
      <c r="L6" s="3"/>
    </row>
    <row r="7" spans="1:12" ht="45.75" customHeight="1" thickBot="1">
      <c r="A7" s="100" t="s">
        <v>43</v>
      </c>
      <c r="B7" s="110"/>
      <c r="C7" s="110"/>
      <c r="D7" s="111"/>
      <c r="E7" s="115" t="s">
        <v>33</v>
      </c>
      <c r="F7" s="116"/>
      <c r="G7" s="116"/>
      <c r="H7" s="116"/>
      <c r="I7" s="116"/>
      <c r="J7" s="117"/>
      <c r="K7" s="4"/>
      <c r="L7" s="4"/>
    </row>
    <row r="8" spans="1:12" ht="26.25" thickBot="1">
      <c r="A8" s="100" t="s">
        <v>31</v>
      </c>
      <c r="B8" s="110"/>
      <c r="C8" s="110"/>
      <c r="D8" s="111"/>
      <c r="E8" s="112"/>
      <c r="F8" s="113"/>
      <c r="G8" s="113"/>
      <c r="H8" s="113"/>
      <c r="I8" s="113"/>
      <c r="J8" s="114"/>
      <c r="K8" s="4"/>
      <c r="L8" s="4"/>
    </row>
    <row r="9" spans="1:12" ht="65.25" thickBot="1">
      <c r="A9" s="42" t="s">
        <v>0</v>
      </c>
      <c r="B9" s="43" t="s">
        <v>1</v>
      </c>
      <c r="C9" s="44" t="s">
        <v>26</v>
      </c>
      <c r="D9" s="44" t="s">
        <v>2</v>
      </c>
      <c r="E9" s="44" t="s">
        <v>3</v>
      </c>
      <c r="F9" s="44" t="s">
        <v>4</v>
      </c>
      <c r="G9" s="44" t="s">
        <v>27</v>
      </c>
      <c r="H9" s="45" t="s">
        <v>39</v>
      </c>
      <c r="I9" s="44" t="s">
        <v>56</v>
      </c>
      <c r="J9" s="46" t="s">
        <v>29</v>
      </c>
      <c r="K9" s="5"/>
      <c r="L9" s="6"/>
    </row>
    <row r="10" spans="1:12" ht="15" customHeight="1" thickBot="1">
      <c r="A10" s="106" t="s">
        <v>59</v>
      </c>
      <c r="B10" s="101"/>
      <c r="C10" s="101"/>
      <c r="D10" s="101"/>
      <c r="E10" s="101"/>
      <c r="F10" s="101"/>
      <c r="G10" s="101"/>
      <c r="H10" s="101"/>
      <c r="I10" s="101"/>
      <c r="J10" s="102"/>
      <c r="K10" s="4"/>
      <c r="L10" s="4"/>
    </row>
    <row r="11" spans="1:12" ht="15">
      <c r="A11" s="47">
        <v>100</v>
      </c>
      <c r="B11" s="48"/>
      <c r="C11" s="48" t="s">
        <v>5</v>
      </c>
      <c r="D11" s="48" t="s">
        <v>6</v>
      </c>
      <c r="E11" s="7">
        <v>0</v>
      </c>
      <c r="F11" s="7">
        <v>0</v>
      </c>
      <c r="G11" s="56">
        <f>E11/100*F11+E11</f>
        <v>0</v>
      </c>
      <c r="H11" s="56">
        <v>1</v>
      </c>
      <c r="I11" s="56">
        <f>E11*H11</f>
        <v>0</v>
      </c>
      <c r="J11" s="57">
        <f>G11*H11</f>
        <v>0</v>
      </c>
      <c r="K11" s="8"/>
      <c r="L11" s="8"/>
    </row>
    <row r="12" spans="1:12" ht="15">
      <c r="A12" s="49">
        <v>101</v>
      </c>
      <c r="B12" s="50"/>
      <c r="C12" s="50" t="s">
        <v>9</v>
      </c>
      <c r="D12" s="50" t="s">
        <v>6</v>
      </c>
      <c r="E12" s="9">
        <v>0</v>
      </c>
      <c r="F12" s="9">
        <v>0</v>
      </c>
      <c r="G12" s="58">
        <f aca="true" t="shared" si="0" ref="G12:G15">E12/100*F12+E12</f>
        <v>0</v>
      </c>
      <c r="H12" s="58">
        <v>1</v>
      </c>
      <c r="I12" s="58">
        <f aca="true" t="shared" si="1" ref="I12:I15">E12*H12</f>
        <v>0</v>
      </c>
      <c r="J12" s="59">
        <f aca="true" t="shared" si="2" ref="J12:J15">G12*H12</f>
        <v>0</v>
      </c>
      <c r="K12" s="8"/>
      <c r="L12" s="8"/>
    </row>
    <row r="13" spans="1:12" ht="15">
      <c r="A13" s="49">
        <v>102</v>
      </c>
      <c r="B13" s="50"/>
      <c r="C13" s="50" t="s">
        <v>10</v>
      </c>
      <c r="D13" s="50" t="s">
        <v>6</v>
      </c>
      <c r="E13" s="9">
        <v>0</v>
      </c>
      <c r="F13" s="9">
        <v>0</v>
      </c>
      <c r="G13" s="58">
        <f t="shared" si="0"/>
        <v>0</v>
      </c>
      <c r="H13" s="58">
        <v>1</v>
      </c>
      <c r="I13" s="58">
        <f t="shared" si="1"/>
        <v>0</v>
      </c>
      <c r="J13" s="59">
        <f t="shared" si="2"/>
        <v>0</v>
      </c>
      <c r="K13" s="8"/>
      <c r="L13" s="8"/>
    </row>
    <row r="14" spans="1:12" ht="15">
      <c r="A14" s="49">
        <v>103</v>
      </c>
      <c r="B14" s="50"/>
      <c r="C14" s="50" t="s">
        <v>11</v>
      </c>
      <c r="D14" s="50" t="s">
        <v>6</v>
      </c>
      <c r="E14" s="9">
        <v>0</v>
      </c>
      <c r="F14" s="9">
        <v>0</v>
      </c>
      <c r="G14" s="58">
        <f t="shared" si="0"/>
        <v>0</v>
      </c>
      <c r="H14" s="58">
        <v>1</v>
      </c>
      <c r="I14" s="58">
        <f t="shared" si="1"/>
        <v>0</v>
      </c>
      <c r="J14" s="59">
        <f t="shared" si="2"/>
        <v>0</v>
      </c>
      <c r="K14" s="8"/>
      <c r="L14" s="8"/>
    </row>
    <row r="15" spans="1:12" ht="15" thickBot="1">
      <c r="A15" s="51">
        <v>104</v>
      </c>
      <c r="B15" s="52"/>
      <c r="C15" s="52" t="s">
        <v>12</v>
      </c>
      <c r="D15" s="52" t="s">
        <v>6</v>
      </c>
      <c r="E15" s="10">
        <v>0</v>
      </c>
      <c r="F15" s="10">
        <v>0</v>
      </c>
      <c r="G15" s="60">
        <f t="shared" si="0"/>
        <v>0</v>
      </c>
      <c r="H15" s="60">
        <v>1</v>
      </c>
      <c r="I15" s="60">
        <f t="shared" si="1"/>
        <v>0</v>
      </c>
      <c r="J15" s="61">
        <f t="shared" si="2"/>
        <v>0</v>
      </c>
      <c r="K15" s="8"/>
      <c r="L15" s="8"/>
    </row>
    <row r="16" spans="1:12" ht="15.75" customHeight="1" thickBot="1">
      <c r="A16" s="107" t="s">
        <v>58</v>
      </c>
      <c r="B16" s="108"/>
      <c r="C16" s="108"/>
      <c r="D16" s="108"/>
      <c r="E16" s="108"/>
      <c r="F16" s="108"/>
      <c r="G16" s="108"/>
      <c r="H16" s="108"/>
      <c r="I16" s="108"/>
      <c r="J16" s="109"/>
      <c r="K16" s="11"/>
      <c r="L16" s="11"/>
    </row>
    <row r="17" spans="1:12" ht="15">
      <c r="A17" s="47">
        <v>112</v>
      </c>
      <c r="B17" s="48"/>
      <c r="C17" s="48" t="s">
        <v>13</v>
      </c>
      <c r="D17" s="48" t="s">
        <v>6</v>
      </c>
      <c r="E17" s="7">
        <v>0</v>
      </c>
      <c r="F17" s="7">
        <v>0</v>
      </c>
      <c r="G17" s="56">
        <f>E17/100*F17+E17</f>
        <v>0</v>
      </c>
      <c r="H17" s="56">
        <v>1</v>
      </c>
      <c r="I17" s="56">
        <f>E17*H17</f>
        <v>0</v>
      </c>
      <c r="J17" s="57">
        <f>G17*H17</f>
        <v>0</v>
      </c>
      <c r="K17" s="8"/>
      <c r="L17" s="8"/>
    </row>
    <row r="18" spans="1:12" ht="15">
      <c r="A18" s="49">
        <v>114</v>
      </c>
      <c r="B18" s="50"/>
      <c r="C18" s="50" t="s">
        <v>14</v>
      </c>
      <c r="D18" s="50" t="s">
        <v>6</v>
      </c>
      <c r="E18" s="9">
        <v>0</v>
      </c>
      <c r="F18" s="9">
        <v>0</v>
      </c>
      <c r="G18" s="58">
        <f aca="true" t="shared" si="3" ref="G18:G28">E18/100*F18+E18</f>
        <v>0</v>
      </c>
      <c r="H18" s="58">
        <v>1</v>
      </c>
      <c r="I18" s="58">
        <f aca="true" t="shared" si="4" ref="I18:I28">E18*H18</f>
        <v>0</v>
      </c>
      <c r="J18" s="59">
        <f aca="true" t="shared" si="5" ref="J18:J28">G18*H18</f>
        <v>0</v>
      </c>
      <c r="K18" s="8"/>
      <c r="L18" s="8"/>
    </row>
    <row r="19" spans="1:12" ht="15">
      <c r="A19" s="49">
        <v>115</v>
      </c>
      <c r="B19" s="50"/>
      <c r="C19" s="50" t="s">
        <v>15</v>
      </c>
      <c r="D19" s="50" t="s">
        <v>6</v>
      </c>
      <c r="E19" s="9">
        <v>0</v>
      </c>
      <c r="F19" s="9">
        <v>0</v>
      </c>
      <c r="G19" s="58">
        <f t="shared" si="3"/>
        <v>0</v>
      </c>
      <c r="H19" s="58">
        <v>1</v>
      </c>
      <c r="I19" s="58">
        <f t="shared" si="4"/>
        <v>0</v>
      </c>
      <c r="J19" s="59">
        <f t="shared" si="5"/>
        <v>0</v>
      </c>
      <c r="K19" s="8"/>
      <c r="L19" s="8"/>
    </row>
    <row r="20" spans="1:12" ht="15">
      <c r="A20" s="49">
        <v>116</v>
      </c>
      <c r="B20" s="50"/>
      <c r="C20" s="50" t="s">
        <v>16</v>
      </c>
      <c r="D20" s="50" t="s">
        <v>6</v>
      </c>
      <c r="E20" s="9">
        <v>0</v>
      </c>
      <c r="F20" s="9">
        <v>0</v>
      </c>
      <c r="G20" s="58">
        <f t="shared" si="3"/>
        <v>0</v>
      </c>
      <c r="H20" s="58">
        <v>1</v>
      </c>
      <c r="I20" s="58">
        <f t="shared" si="4"/>
        <v>0</v>
      </c>
      <c r="J20" s="59">
        <f t="shared" si="5"/>
        <v>0</v>
      </c>
      <c r="K20" s="8"/>
      <c r="L20" s="8"/>
    </row>
    <row r="21" spans="1:12" ht="15">
      <c r="A21" s="49">
        <v>117</v>
      </c>
      <c r="B21" s="50"/>
      <c r="C21" s="50" t="s">
        <v>17</v>
      </c>
      <c r="D21" s="50" t="s">
        <v>6</v>
      </c>
      <c r="E21" s="9">
        <v>0</v>
      </c>
      <c r="F21" s="9">
        <v>0</v>
      </c>
      <c r="G21" s="58">
        <f t="shared" si="3"/>
        <v>0</v>
      </c>
      <c r="H21" s="58">
        <v>1</v>
      </c>
      <c r="I21" s="58">
        <f t="shared" si="4"/>
        <v>0</v>
      </c>
      <c r="J21" s="59">
        <f t="shared" si="5"/>
        <v>0</v>
      </c>
      <c r="K21" s="8"/>
      <c r="L21" s="8"/>
    </row>
    <row r="22" spans="1:12" ht="15">
      <c r="A22" s="49">
        <v>120</v>
      </c>
      <c r="B22" s="50"/>
      <c r="C22" s="50" t="s">
        <v>18</v>
      </c>
      <c r="D22" s="50" t="s">
        <v>6</v>
      </c>
      <c r="E22" s="9">
        <v>0</v>
      </c>
      <c r="F22" s="9">
        <v>0</v>
      </c>
      <c r="G22" s="58">
        <f t="shared" si="3"/>
        <v>0</v>
      </c>
      <c r="H22" s="58">
        <v>1</v>
      </c>
      <c r="I22" s="58">
        <f t="shared" si="4"/>
        <v>0</v>
      </c>
      <c r="J22" s="59">
        <f t="shared" si="5"/>
        <v>0</v>
      </c>
      <c r="K22" s="8"/>
      <c r="L22" s="8"/>
    </row>
    <row r="23" spans="1:12" ht="15">
      <c r="A23" s="49">
        <v>121</v>
      </c>
      <c r="B23" s="50"/>
      <c r="C23" s="50" t="s">
        <v>19</v>
      </c>
      <c r="D23" s="50" t="s">
        <v>6</v>
      </c>
      <c r="E23" s="9">
        <v>0</v>
      </c>
      <c r="F23" s="9">
        <v>0</v>
      </c>
      <c r="G23" s="58">
        <f t="shared" si="3"/>
        <v>0</v>
      </c>
      <c r="H23" s="58">
        <v>1</v>
      </c>
      <c r="I23" s="58">
        <f t="shared" si="4"/>
        <v>0</v>
      </c>
      <c r="J23" s="59">
        <f t="shared" si="5"/>
        <v>0</v>
      </c>
      <c r="K23" s="8"/>
      <c r="L23" s="8"/>
    </row>
    <row r="24" spans="1:12" ht="15">
      <c r="A24" s="49">
        <v>124</v>
      </c>
      <c r="B24" s="50"/>
      <c r="C24" s="50" t="s">
        <v>20</v>
      </c>
      <c r="D24" s="50" t="s">
        <v>6</v>
      </c>
      <c r="E24" s="9">
        <v>0</v>
      </c>
      <c r="F24" s="9">
        <v>0</v>
      </c>
      <c r="G24" s="58">
        <f t="shared" si="3"/>
        <v>0</v>
      </c>
      <c r="H24" s="58">
        <v>1</v>
      </c>
      <c r="I24" s="58">
        <f t="shared" si="4"/>
        <v>0</v>
      </c>
      <c r="J24" s="59">
        <f t="shared" si="5"/>
        <v>0</v>
      </c>
      <c r="K24" s="8"/>
      <c r="L24" s="8"/>
    </row>
    <row r="25" spans="1:12" ht="15">
      <c r="A25" s="49">
        <v>126</v>
      </c>
      <c r="B25" s="50"/>
      <c r="C25" s="50" t="s">
        <v>21</v>
      </c>
      <c r="D25" s="50" t="s">
        <v>6</v>
      </c>
      <c r="E25" s="9">
        <v>0</v>
      </c>
      <c r="F25" s="9">
        <v>0</v>
      </c>
      <c r="G25" s="58">
        <f t="shared" si="3"/>
        <v>0</v>
      </c>
      <c r="H25" s="58">
        <v>1</v>
      </c>
      <c r="I25" s="58">
        <f>E25*H25</f>
        <v>0</v>
      </c>
      <c r="J25" s="59">
        <f t="shared" si="5"/>
        <v>0</v>
      </c>
      <c r="K25" s="8"/>
      <c r="L25" s="8"/>
    </row>
    <row r="26" spans="1:12" ht="15">
      <c r="A26" s="49">
        <v>130</v>
      </c>
      <c r="B26" s="50"/>
      <c r="C26" s="50" t="s">
        <v>24</v>
      </c>
      <c r="D26" s="50" t="s">
        <v>6</v>
      </c>
      <c r="E26" s="9">
        <v>0</v>
      </c>
      <c r="F26" s="9">
        <v>0</v>
      </c>
      <c r="G26" s="58">
        <f t="shared" si="3"/>
        <v>0</v>
      </c>
      <c r="H26" s="58">
        <v>1</v>
      </c>
      <c r="I26" s="58">
        <f>E26*H26</f>
        <v>0</v>
      </c>
      <c r="J26" s="59">
        <f t="shared" si="5"/>
        <v>0</v>
      </c>
      <c r="K26" s="8"/>
      <c r="L26" s="8"/>
    </row>
    <row r="27" spans="1:12" ht="15">
      <c r="A27" s="49">
        <v>131</v>
      </c>
      <c r="B27" s="50"/>
      <c r="C27" s="50" t="s">
        <v>25</v>
      </c>
      <c r="D27" s="50" t="s">
        <v>6</v>
      </c>
      <c r="E27" s="9">
        <v>0</v>
      </c>
      <c r="F27" s="9">
        <v>0</v>
      </c>
      <c r="G27" s="58">
        <f t="shared" si="3"/>
        <v>0</v>
      </c>
      <c r="H27" s="58">
        <v>1</v>
      </c>
      <c r="I27" s="58">
        <f t="shared" si="4"/>
        <v>0</v>
      </c>
      <c r="J27" s="59">
        <f t="shared" si="5"/>
        <v>0</v>
      </c>
      <c r="K27" s="8"/>
      <c r="L27" s="8"/>
    </row>
    <row r="28" spans="1:12" ht="15">
      <c r="A28" s="49">
        <v>132</v>
      </c>
      <c r="B28" s="50"/>
      <c r="C28" s="50" t="s">
        <v>22</v>
      </c>
      <c r="D28" s="50" t="s">
        <v>6</v>
      </c>
      <c r="E28" s="9">
        <v>0</v>
      </c>
      <c r="F28" s="9">
        <v>0</v>
      </c>
      <c r="G28" s="58">
        <f t="shared" si="3"/>
        <v>0</v>
      </c>
      <c r="H28" s="58">
        <v>1</v>
      </c>
      <c r="I28" s="58">
        <f t="shared" si="4"/>
        <v>0</v>
      </c>
      <c r="J28" s="59">
        <f t="shared" si="5"/>
        <v>0</v>
      </c>
      <c r="K28" s="8"/>
      <c r="L28" s="8"/>
    </row>
    <row r="29" spans="1:12" ht="15">
      <c r="A29" s="53">
        <v>135</v>
      </c>
      <c r="B29" s="54"/>
      <c r="C29" s="55" t="s">
        <v>32</v>
      </c>
      <c r="D29" s="52" t="s">
        <v>6</v>
      </c>
      <c r="E29" s="10">
        <v>0</v>
      </c>
      <c r="F29" s="10">
        <v>0</v>
      </c>
      <c r="G29" s="60">
        <f>E29/100*F29+E29</f>
        <v>0</v>
      </c>
      <c r="H29" s="60">
        <v>1</v>
      </c>
      <c r="I29" s="60">
        <f>E29*H29</f>
        <v>0</v>
      </c>
      <c r="J29" s="61">
        <f>G29*H29</f>
        <v>0</v>
      </c>
      <c r="K29" s="8"/>
      <c r="L29" s="8"/>
    </row>
    <row r="30" spans="1:12" ht="15" thickBot="1">
      <c r="A30" s="52">
        <v>138</v>
      </c>
      <c r="B30" s="52"/>
      <c r="C30" s="52" t="s">
        <v>23</v>
      </c>
      <c r="D30" s="52" t="s">
        <v>6</v>
      </c>
      <c r="E30" s="10">
        <v>0</v>
      </c>
      <c r="F30" s="10">
        <v>0</v>
      </c>
      <c r="G30" s="60">
        <f>E30/100*F30+E30</f>
        <v>0</v>
      </c>
      <c r="H30" s="60">
        <v>1</v>
      </c>
      <c r="I30" s="60">
        <f>E30*H30</f>
        <v>0</v>
      </c>
      <c r="J30" s="61">
        <f>G30*H30</f>
        <v>0</v>
      </c>
      <c r="K30" s="8"/>
      <c r="L30" s="8"/>
    </row>
    <row r="31" spans="1:12" ht="15" customHeight="1" thickBot="1">
      <c r="A31" s="103" t="s">
        <v>28</v>
      </c>
      <c r="B31" s="104"/>
      <c r="C31" s="104"/>
      <c r="D31" s="104"/>
      <c r="E31" s="104"/>
      <c r="F31" s="104"/>
      <c r="G31" s="104"/>
      <c r="H31" s="105"/>
      <c r="I31" s="62">
        <f>SUM(I11:I15,I17:I30)</f>
        <v>0</v>
      </c>
      <c r="J31" s="63">
        <f>SUM(J11:J15,J17:J30)</f>
        <v>0</v>
      </c>
      <c r="K31" s="12"/>
      <c r="L31" s="12"/>
    </row>
    <row r="32" spans="1:12" ht="15">
      <c r="A32" s="64" t="s">
        <v>65</v>
      </c>
      <c r="B32" s="64"/>
      <c r="C32" s="64"/>
      <c r="D32" s="64"/>
      <c r="E32" s="64"/>
      <c r="F32" s="64"/>
      <c r="G32" s="64"/>
      <c r="H32" s="64"/>
      <c r="I32" s="65"/>
      <c r="J32" s="65"/>
      <c r="K32" s="65"/>
      <c r="L32" s="65"/>
    </row>
    <row r="37" spans="1:5" ht="15" thickBot="1">
      <c r="A37" s="64" t="s">
        <v>64</v>
      </c>
      <c r="B37" s="65"/>
      <c r="C37" s="65"/>
      <c r="D37" s="65"/>
      <c r="E37" s="65"/>
    </row>
    <row r="38" spans="1:14" ht="50.25" customHeight="1" thickBot="1">
      <c r="A38" s="100" t="s">
        <v>61</v>
      </c>
      <c r="B38" s="101"/>
      <c r="C38" s="101"/>
      <c r="D38" s="101"/>
      <c r="E38" s="101"/>
      <c r="F38" s="101"/>
      <c r="G38" s="101"/>
      <c r="H38" s="101"/>
      <c r="I38" s="101"/>
      <c r="J38" s="101"/>
      <c r="K38" s="101"/>
      <c r="L38" s="101"/>
      <c r="M38" s="101"/>
      <c r="N38" s="102"/>
    </row>
    <row r="39" spans="1:14" ht="27.75" customHeight="1" thickBot="1">
      <c r="A39" s="100" t="s">
        <v>63</v>
      </c>
      <c r="B39" s="110"/>
      <c r="C39" s="110"/>
      <c r="D39" s="110"/>
      <c r="E39" s="111"/>
      <c r="F39" s="118"/>
      <c r="G39" s="119"/>
      <c r="H39" s="119"/>
      <c r="I39" s="119"/>
      <c r="J39" s="119"/>
      <c r="K39" s="119"/>
      <c r="L39" s="119"/>
      <c r="M39" s="119"/>
      <c r="N39" s="120"/>
    </row>
    <row r="40" spans="1:14" ht="15.75" customHeight="1" thickBot="1">
      <c r="A40" s="66"/>
      <c r="B40" s="67"/>
      <c r="C40" s="67"/>
      <c r="D40" s="67"/>
      <c r="E40" s="68" t="s">
        <v>54</v>
      </c>
      <c r="F40" s="97"/>
      <c r="G40" s="98"/>
      <c r="H40" s="98"/>
      <c r="I40" s="98"/>
      <c r="J40" s="98"/>
      <c r="K40" s="98"/>
      <c r="L40" s="98"/>
      <c r="M40" s="98"/>
      <c r="N40" s="99"/>
    </row>
    <row r="41" spans="1:14" ht="29.25" thickBot="1">
      <c r="A41" s="69" t="s">
        <v>34</v>
      </c>
      <c r="B41" s="70" t="s">
        <v>35</v>
      </c>
      <c r="C41" s="70" t="s">
        <v>36</v>
      </c>
      <c r="D41" s="70" t="s">
        <v>37</v>
      </c>
      <c r="E41" s="70" t="s">
        <v>44</v>
      </c>
      <c r="F41" s="70" t="s">
        <v>38</v>
      </c>
      <c r="G41" s="70" t="s">
        <v>45</v>
      </c>
      <c r="H41" s="70" t="s">
        <v>40</v>
      </c>
      <c r="I41" s="70" t="s">
        <v>41</v>
      </c>
      <c r="J41" s="70" t="s">
        <v>42</v>
      </c>
      <c r="K41" s="71" t="s">
        <v>55</v>
      </c>
      <c r="L41" s="70" t="s">
        <v>50</v>
      </c>
      <c r="M41" s="72" t="s">
        <v>57</v>
      </c>
      <c r="N41" s="73" t="s">
        <v>46</v>
      </c>
    </row>
    <row r="42" spans="1:14" ht="15" thickBot="1">
      <c r="A42" s="74"/>
      <c r="B42" s="75"/>
      <c r="C42" s="75"/>
      <c r="D42" s="75"/>
      <c r="E42" s="75"/>
      <c r="F42" s="75"/>
      <c r="G42" s="76">
        <v>0</v>
      </c>
      <c r="H42" s="76"/>
      <c r="I42" s="76"/>
      <c r="J42" s="76"/>
      <c r="K42" s="76"/>
      <c r="L42" s="77"/>
      <c r="M42" s="78">
        <v>0</v>
      </c>
      <c r="N42" s="79">
        <f>G42*M42</f>
        <v>0</v>
      </c>
    </row>
    <row r="43" spans="1:14" ht="15" thickBot="1">
      <c r="A43" s="80"/>
      <c r="B43" s="81"/>
      <c r="C43" s="81"/>
      <c r="D43" s="81"/>
      <c r="E43" s="81"/>
      <c r="F43" s="81"/>
      <c r="G43" s="58">
        <v>0</v>
      </c>
      <c r="H43" s="58"/>
      <c r="I43" s="58"/>
      <c r="J43" s="58"/>
      <c r="K43" s="58"/>
      <c r="L43" s="82"/>
      <c r="M43" s="83">
        <v>0</v>
      </c>
      <c r="N43" s="79">
        <f aca="true" t="shared" si="6" ref="N43:N60">G43*M43</f>
        <v>0</v>
      </c>
    </row>
    <row r="44" spans="1:14" ht="15" thickBot="1">
      <c r="A44" s="80"/>
      <c r="B44" s="81"/>
      <c r="C44" s="81"/>
      <c r="D44" s="81"/>
      <c r="E44" s="81"/>
      <c r="F44" s="81"/>
      <c r="G44" s="58">
        <v>0</v>
      </c>
      <c r="H44" s="58"/>
      <c r="I44" s="58"/>
      <c r="J44" s="58"/>
      <c r="K44" s="58"/>
      <c r="L44" s="82"/>
      <c r="M44" s="83">
        <v>0</v>
      </c>
      <c r="N44" s="79">
        <f t="shared" si="6"/>
        <v>0</v>
      </c>
    </row>
    <row r="45" spans="1:14" ht="15" thickBot="1">
      <c r="A45" s="80"/>
      <c r="B45" s="81"/>
      <c r="C45" s="81"/>
      <c r="D45" s="81"/>
      <c r="E45" s="81"/>
      <c r="F45" s="81"/>
      <c r="G45" s="58">
        <v>0</v>
      </c>
      <c r="H45" s="58"/>
      <c r="I45" s="58"/>
      <c r="J45" s="58"/>
      <c r="K45" s="58"/>
      <c r="L45" s="82"/>
      <c r="M45" s="83">
        <v>0</v>
      </c>
      <c r="N45" s="79">
        <f t="shared" si="6"/>
        <v>0</v>
      </c>
    </row>
    <row r="46" spans="1:14" ht="15" thickBot="1">
      <c r="A46" s="80"/>
      <c r="B46" s="81"/>
      <c r="C46" s="81"/>
      <c r="D46" s="81"/>
      <c r="E46" s="81"/>
      <c r="F46" s="81"/>
      <c r="G46" s="58">
        <v>0</v>
      </c>
      <c r="H46" s="58"/>
      <c r="I46" s="58"/>
      <c r="J46" s="58"/>
      <c r="K46" s="58"/>
      <c r="L46" s="82"/>
      <c r="M46" s="83">
        <v>0</v>
      </c>
      <c r="N46" s="79">
        <f t="shared" si="6"/>
        <v>0</v>
      </c>
    </row>
    <row r="47" spans="1:14" ht="15" thickBot="1">
      <c r="A47" s="80"/>
      <c r="B47" s="81"/>
      <c r="C47" s="81"/>
      <c r="D47" s="81"/>
      <c r="E47" s="81"/>
      <c r="F47" s="81"/>
      <c r="G47" s="58">
        <v>0</v>
      </c>
      <c r="H47" s="58"/>
      <c r="I47" s="58"/>
      <c r="J47" s="58"/>
      <c r="K47" s="58"/>
      <c r="L47" s="82"/>
      <c r="M47" s="83">
        <v>0</v>
      </c>
      <c r="N47" s="79">
        <f t="shared" si="6"/>
        <v>0</v>
      </c>
    </row>
    <row r="48" spans="1:14" ht="15" thickBot="1">
      <c r="A48" s="80"/>
      <c r="B48" s="81"/>
      <c r="C48" s="81"/>
      <c r="D48" s="81"/>
      <c r="E48" s="81"/>
      <c r="F48" s="81"/>
      <c r="G48" s="58">
        <v>0</v>
      </c>
      <c r="H48" s="58"/>
      <c r="I48" s="58"/>
      <c r="J48" s="58"/>
      <c r="K48" s="58"/>
      <c r="L48" s="82"/>
      <c r="M48" s="83">
        <v>0</v>
      </c>
      <c r="N48" s="79">
        <f t="shared" si="6"/>
        <v>0</v>
      </c>
    </row>
    <row r="49" spans="1:14" ht="15" thickBot="1">
      <c r="A49" s="80"/>
      <c r="B49" s="81"/>
      <c r="C49" s="81"/>
      <c r="D49" s="81"/>
      <c r="E49" s="81"/>
      <c r="F49" s="81"/>
      <c r="G49" s="58">
        <v>0</v>
      </c>
      <c r="H49" s="58"/>
      <c r="I49" s="58"/>
      <c r="J49" s="58"/>
      <c r="K49" s="58"/>
      <c r="L49" s="82"/>
      <c r="M49" s="83">
        <v>0</v>
      </c>
      <c r="N49" s="79">
        <f t="shared" si="6"/>
        <v>0</v>
      </c>
    </row>
    <row r="50" spans="1:14" ht="15" thickBot="1">
      <c r="A50" s="80"/>
      <c r="B50" s="81"/>
      <c r="C50" s="81"/>
      <c r="D50" s="81"/>
      <c r="E50" s="81"/>
      <c r="F50" s="81"/>
      <c r="G50" s="58">
        <v>0</v>
      </c>
      <c r="H50" s="58"/>
      <c r="I50" s="58"/>
      <c r="J50" s="58"/>
      <c r="K50" s="58"/>
      <c r="L50" s="82"/>
      <c r="M50" s="83">
        <v>0</v>
      </c>
      <c r="N50" s="79">
        <f t="shared" si="6"/>
        <v>0</v>
      </c>
    </row>
    <row r="51" spans="1:14" ht="15" thickBot="1">
      <c r="A51" s="80"/>
      <c r="B51" s="81"/>
      <c r="C51" s="81"/>
      <c r="D51" s="81"/>
      <c r="E51" s="81"/>
      <c r="F51" s="81"/>
      <c r="G51" s="58">
        <v>0</v>
      </c>
      <c r="H51" s="58"/>
      <c r="I51" s="58"/>
      <c r="J51" s="58"/>
      <c r="K51" s="58"/>
      <c r="L51" s="82"/>
      <c r="M51" s="83">
        <v>0</v>
      </c>
      <c r="N51" s="79">
        <f t="shared" si="6"/>
        <v>0</v>
      </c>
    </row>
    <row r="52" spans="1:14" ht="15" thickBot="1">
      <c r="A52" s="80"/>
      <c r="B52" s="81"/>
      <c r="C52" s="81"/>
      <c r="D52" s="81"/>
      <c r="E52" s="81"/>
      <c r="F52" s="81"/>
      <c r="G52" s="58">
        <v>0</v>
      </c>
      <c r="H52" s="58"/>
      <c r="I52" s="58"/>
      <c r="J52" s="58"/>
      <c r="K52" s="58"/>
      <c r="L52" s="82"/>
      <c r="M52" s="83">
        <v>0</v>
      </c>
      <c r="N52" s="79">
        <f t="shared" si="6"/>
        <v>0</v>
      </c>
    </row>
    <row r="53" spans="1:14" ht="15" thickBot="1">
      <c r="A53" s="80"/>
      <c r="B53" s="81"/>
      <c r="C53" s="81"/>
      <c r="D53" s="81"/>
      <c r="E53" s="81"/>
      <c r="F53" s="81"/>
      <c r="G53" s="58">
        <v>0</v>
      </c>
      <c r="H53" s="58"/>
      <c r="I53" s="58"/>
      <c r="J53" s="58"/>
      <c r="K53" s="58"/>
      <c r="L53" s="82"/>
      <c r="M53" s="83">
        <v>0</v>
      </c>
      <c r="N53" s="79">
        <f t="shared" si="6"/>
        <v>0</v>
      </c>
    </row>
    <row r="54" spans="1:14" ht="15" thickBot="1">
      <c r="A54" s="80"/>
      <c r="B54" s="81"/>
      <c r="C54" s="81"/>
      <c r="D54" s="81"/>
      <c r="E54" s="81"/>
      <c r="F54" s="81"/>
      <c r="G54" s="58">
        <v>0</v>
      </c>
      <c r="H54" s="58"/>
      <c r="I54" s="58"/>
      <c r="J54" s="58"/>
      <c r="K54" s="58"/>
      <c r="L54" s="82"/>
      <c r="M54" s="83">
        <v>0</v>
      </c>
      <c r="N54" s="79">
        <f t="shared" si="6"/>
        <v>0</v>
      </c>
    </row>
    <row r="55" spans="1:14" ht="15" thickBot="1">
      <c r="A55" s="80"/>
      <c r="B55" s="81"/>
      <c r="C55" s="81"/>
      <c r="D55" s="81"/>
      <c r="E55" s="81"/>
      <c r="F55" s="81"/>
      <c r="G55" s="58">
        <v>0</v>
      </c>
      <c r="H55" s="58"/>
      <c r="I55" s="58"/>
      <c r="J55" s="58"/>
      <c r="K55" s="58"/>
      <c r="L55" s="82"/>
      <c r="M55" s="83">
        <v>0</v>
      </c>
      <c r="N55" s="79">
        <f t="shared" si="6"/>
        <v>0</v>
      </c>
    </row>
    <row r="56" spans="1:14" ht="15" thickBot="1">
      <c r="A56" s="80"/>
      <c r="B56" s="81"/>
      <c r="C56" s="81"/>
      <c r="D56" s="81"/>
      <c r="E56" s="81"/>
      <c r="F56" s="81"/>
      <c r="G56" s="58">
        <v>0</v>
      </c>
      <c r="H56" s="58"/>
      <c r="I56" s="58"/>
      <c r="J56" s="58"/>
      <c r="K56" s="58"/>
      <c r="L56" s="82"/>
      <c r="M56" s="83">
        <v>0</v>
      </c>
      <c r="N56" s="79">
        <f t="shared" si="6"/>
        <v>0</v>
      </c>
    </row>
    <row r="57" spans="1:14" ht="15" thickBot="1">
      <c r="A57" s="80"/>
      <c r="B57" s="81"/>
      <c r="C57" s="81"/>
      <c r="D57" s="81"/>
      <c r="E57" s="81"/>
      <c r="F57" s="81"/>
      <c r="G57" s="58">
        <v>0</v>
      </c>
      <c r="H57" s="58"/>
      <c r="I57" s="58"/>
      <c r="J57" s="58"/>
      <c r="K57" s="58"/>
      <c r="L57" s="82"/>
      <c r="M57" s="83">
        <v>0</v>
      </c>
      <c r="N57" s="79">
        <f t="shared" si="6"/>
        <v>0</v>
      </c>
    </row>
    <row r="58" spans="1:14" ht="15" thickBot="1">
      <c r="A58" s="80"/>
      <c r="B58" s="81"/>
      <c r="C58" s="81"/>
      <c r="D58" s="81"/>
      <c r="E58" s="81"/>
      <c r="F58" s="81"/>
      <c r="G58" s="58">
        <v>0</v>
      </c>
      <c r="H58" s="58"/>
      <c r="I58" s="58"/>
      <c r="J58" s="58"/>
      <c r="K58" s="58"/>
      <c r="L58" s="82"/>
      <c r="M58" s="83">
        <v>0</v>
      </c>
      <c r="N58" s="79">
        <f t="shared" si="6"/>
        <v>0</v>
      </c>
    </row>
    <row r="59" spans="1:14" ht="15" thickBot="1">
      <c r="A59" s="80"/>
      <c r="B59" s="81"/>
      <c r="C59" s="81"/>
      <c r="D59" s="81"/>
      <c r="E59" s="81"/>
      <c r="F59" s="81"/>
      <c r="G59" s="58">
        <v>0</v>
      </c>
      <c r="H59" s="58"/>
      <c r="I59" s="58"/>
      <c r="J59" s="58"/>
      <c r="K59" s="58"/>
      <c r="L59" s="82"/>
      <c r="M59" s="83">
        <v>0</v>
      </c>
      <c r="N59" s="79">
        <f t="shared" si="6"/>
        <v>0</v>
      </c>
    </row>
    <row r="60" spans="1:14" ht="15" thickBot="1">
      <c r="A60" s="84"/>
      <c r="B60" s="85"/>
      <c r="C60" s="85"/>
      <c r="D60" s="85"/>
      <c r="E60" s="85"/>
      <c r="F60" s="85"/>
      <c r="G60" s="58">
        <v>0</v>
      </c>
      <c r="H60" s="58"/>
      <c r="I60" s="58"/>
      <c r="J60" s="58"/>
      <c r="K60" s="58"/>
      <c r="L60" s="82"/>
      <c r="M60" s="83">
        <v>0</v>
      </c>
      <c r="N60" s="79">
        <f t="shared" si="6"/>
        <v>0</v>
      </c>
    </row>
    <row r="61" spans="1:14" ht="15.75" customHeight="1" thickBot="1">
      <c r="A61" s="130" t="s">
        <v>53</v>
      </c>
      <c r="B61" s="116"/>
      <c r="C61" s="116"/>
      <c r="D61" s="116"/>
      <c r="E61" s="116"/>
      <c r="F61" s="117"/>
      <c r="G61" s="86">
        <f>SUM(G42:G60)</f>
        <v>0</v>
      </c>
      <c r="H61" s="134" t="s">
        <v>28</v>
      </c>
      <c r="I61" s="135"/>
      <c r="J61" s="135"/>
      <c r="K61" s="135"/>
      <c r="L61" s="135"/>
      <c r="M61" s="136"/>
      <c r="N61" s="87">
        <f>SUM(N42:N60)</f>
        <v>0</v>
      </c>
    </row>
    <row r="64" ht="15" thickBot="1">
      <c r="A64" s="13" t="s">
        <v>62</v>
      </c>
    </row>
    <row r="65" spans="1:14" ht="26.25" thickBot="1">
      <c r="A65" s="140" t="s">
        <v>62</v>
      </c>
      <c r="B65" s="141"/>
      <c r="C65" s="141"/>
      <c r="D65" s="141"/>
      <c r="E65" s="141"/>
      <c r="F65" s="141"/>
      <c r="G65" s="141"/>
      <c r="H65" s="141"/>
      <c r="I65" s="141"/>
      <c r="J65" s="141"/>
      <c r="K65" s="141"/>
      <c r="L65" s="141"/>
      <c r="M65" s="141"/>
      <c r="N65" s="142"/>
    </row>
    <row r="66" spans="1:14" ht="26.25" thickBot="1">
      <c r="A66" s="146" t="s">
        <v>63</v>
      </c>
      <c r="B66" s="147"/>
      <c r="C66" s="147"/>
      <c r="D66" s="147"/>
      <c r="E66" s="148"/>
      <c r="F66" s="112"/>
      <c r="G66" s="113"/>
      <c r="H66" s="113"/>
      <c r="I66" s="113"/>
      <c r="J66" s="113"/>
      <c r="K66" s="113"/>
      <c r="L66" s="113"/>
      <c r="M66" s="113"/>
      <c r="N66" s="114"/>
    </row>
    <row r="67" spans="1:14" ht="12" customHeight="1" thickBot="1">
      <c r="A67" s="14"/>
      <c r="B67" s="15"/>
      <c r="C67" s="15"/>
      <c r="D67" s="15"/>
      <c r="E67" s="16" t="s">
        <v>54</v>
      </c>
      <c r="F67" s="143"/>
      <c r="G67" s="144"/>
      <c r="H67" s="144"/>
      <c r="I67" s="144"/>
      <c r="J67" s="144"/>
      <c r="K67" s="144"/>
      <c r="L67" s="144"/>
      <c r="M67" s="144"/>
      <c r="N67" s="145"/>
    </row>
    <row r="68" spans="1:14" ht="15" thickBot="1">
      <c r="A68" s="17" t="s">
        <v>34</v>
      </c>
      <c r="B68" s="18" t="s">
        <v>35</v>
      </c>
      <c r="C68" s="18" t="s">
        <v>36</v>
      </c>
      <c r="D68" s="18" t="s">
        <v>37</v>
      </c>
      <c r="E68" s="18" t="s">
        <v>44</v>
      </c>
      <c r="F68" s="18" t="s">
        <v>38</v>
      </c>
      <c r="G68" s="18" t="s">
        <v>45</v>
      </c>
      <c r="H68" s="18" t="s">
        <v>40</v>
      </c>
      <c r="I68" s="18" t="s">
        <v>41</v>
      </c>
      <c r="J68" s="18" t="s">
        <v>42</v>
      </c>
      <c r="K68" s="19" t="s">
        <v>55</v>
      </c>
      <c r="L68" s="18" t="s">
        <v>50</v>
      </c>
      <c r="M68" s="18" t="s">
        <v>57</v>
      </c>
      <c r="N68" s="20" t="s">
        <v>46</v>
      </c>
    </row>
    <row r="69" spans="1:14" ht="15" thickBot="1">
      <c r="A69" s="21">
        <v>1</v>
      </c>
      <c r="B69" s="22">
        <v>11</v>
      </c>
      <c r="C69" s="22">
        <v>1</v>
      </c>
      <c r="D69" s="22" t="s">
        <v>47</v>
      </c>
      <c r="E69" s="22" t="s">
        <v>49</v>
      </c>
      <c r="F69" s="22" t="s">
        <v>48</v>
      </c>
      <c r="G69" s="23">
        <v>100</v>
      </c>
      <c r="H69" s="23">
        <v>10</v>
      </c>
      <c r="I69" s="23">
        <v>0.9</v>
      </c>
      <c r="J69" s="23">
        <v>0.25</v>
      </c>
      <c r="K69" s="23">
        <v>1000</v>
      </c>
      <c r="L69" s="24" t="s">
        <v>52</v>
      </c>
      <c r="M69" s="25">
        <v>111</v>
      </c>
      <c r="N69" s="26">
        <f>G69*M69</f>
        <v>11100</v>
      </c>
    </row>
    <row r="70" spans="1:14" ht="15" thickBot="1">
      <c r="A70" s="27">
        <v>1</v>
      </c>
      <c r="B70" s="28">
        <v>11</v>
      </c>
      <c r="C70" s="28">
        <v>1</v>
      </c>
      <c r="D70" s="28" t="s">
        <v>47</v>
      </c>
      <c r="E70" s="28" t="s">
        <v>49</v>
      </c>
      <c r="F70" s="28" t="s">
        <v>48</v>
      </c>
      <c r="G70" s="29">
        <v>100</v>
      </c>
      <c r="H70" s="29">
        <v>10</v>
      </c>
      <c r="I70" s="29">
        <v>0.7</v>
      </c>
      <c r="J70" s="29">
        <v>0.2</v>
      </c>
      <c r="K70" s="29">
        <v>1000</v>
      </c>
      <c r="L70" s="30" t="s">
        <v>52</v>
      </c>
      <c r="M70" s="31">
        <v>222</v>
      </c>
      <c r="N70" s="26">
        <f aca="true" t="shared" si="7" ref="N70:N86">G70*M70</f>
        <v>22200</v>
      </c>
    </row>
    <row r="71" spans="1:14" ht="15" thickBot="1">
      <c r="A71" s="27">
        <v>1</v>
      </c>
      <c r="B71" s="28">
        <v>11</v>
      </c>
      <c r="C71" s="28">
        <v>1</v>
      </c>
      <c r="D71" s="28" t="s">
        <v>47</v>
      </c>
      <c r="E71" s="28" t="s">
        <v>49</v>
      </c>
      <c r="F71" s="28" t="s">
        <v>48</v>
      </c>
      <c r="G71" s="36">
        <v>50</v>
      </c>
      <c r="H71" s="29">
        <v>10</v>
      </c>
      <c r="I71" s="29">
        <v>0.5</v>
      </c>
      <c r="J71" s="29">
        <v>0.2</v>
      </c>
      <c r="K71" s="29">
        <v>1000</v>
      </c>
      <c r="L71" s="30" t="s">
        <v>52</v>
      </c>
      <c r="M71" s="31">
        <v>333</v>
      </c>
      <c r="N71" s="26">
        <f t="shared" si="7"/>
        <v>16650</v>
      </c>
    </row>
    <row r="72" spans="1:14" ht="15" thickBot="1">
      <c r="A72" s="27">
        <v>1</v>
      </c>
      <c r="B72" s="28">
        <v>11</v>
      </c>
      <c r="C72" s="28">
        <v>1</v>
      </c>
      <c r="D72" s="28" t="s">
        <v>51</v>
      </c>
      <c r="E72" s="28" t="s">
        <v>49</v>
      </c>
      <c r="F72" s="28" t="s">
        <v>48</v>
      </c>
      <c r="G72" s="29">
        <v>100</v>
      </c>
      <c r="H72" s="29">
        <v>10</v>
      </c>
      <c r="I72" s="29">
        <v>1</v>
      </c>
      <c r="J72" s="29">
        <v>0.3</v>
      </c>
      <c r="K72" s="29">
        <v>1000</v>
      </c>
      <c r="L72" s="30" t="s">
        <v>52</v>
      </c>
      <c r="M72" s="31">
        <v>444</v>
      </c>
      <c r="N72" s="26">
        <f t="shared" si="7"/>
        <v>44400</v>
      </c>
    </row>
    <row r="73" spans="1:14" ht="15" thickBot="1">
      <c r="A73" s="27"/>
      <c r="B73" s="28"/>
      <c r="C73" s="28"/>
      <c r="D73" s="28"/>
      <c r="E73" s="28"/>
      <c r="F73" s="28"/>
      <c r="G73" s="29">
        <v>0</v>
      </c>
      <c r="H73" s="29"/>
      <c r="I73" s="29"/>
      <c r="J73" s="29"/>
      <c r="K73" s="29"/>
      <c r="L73" s="30"/>
      <c r="M73" s="31">
        <v>0</v>
      </c>
      <c r="N73" s="26">
        <f t="shared" si="7"/>
        <v>0</v>
      </c>
    </row>
    <row r="74" spans="1:14" ht="15" thickBot="1">
      <c r="A74" s="27"/>
      <c r="B74" s="28"/>
      <c r="C74" s="28"/>
      <c r="D74" s="28"/>
      <c r="E74" s="28"/>
      <c r="F74" s="28"/>
      <c r="G74" s="29">
        <v>0</v>
      </c>
      <c r="H74" s="29"/>
      <c r="I74" s="29"/>
      <c r="J74" s="29"/>
      <c r="K74" s="29"/>
      <c r="L74" s="30"/>
      <c r="M74" s="31">
        <v>0</v>
      </c>
      <c r="N74" s="26">
        <f t="shared" si="7"/>
        <v>0</v>
      </c>
    </row>
    <row r="75" spans="1:14" ht="15" thickBot="1">
      <c r="A75" s="27"/>
      <c r="B75" s="28"/>
      <c r="C75" s="28"/>
      <c r="D75" s="28"/>
      <c r="E75" s="28"/>
      <c r="F75" s="28"/>
      <c r="G75" s="29">
        <v>0</v>
      </c>
      <c r="H75" s="29"/>
      <c r="I75" s="29"/>
      <c r="J75" s="29"/>
      <c r="K75" s="29"/>
      <c r="L75" s="30"/>
      <c r="M75" s="31">
        <v>0</v>
      </c>
      <c r="N75" s="26">
        <f t="shared" si="7"/>
        <v>0</v>
      </c>
    </row>
    <row r="76" spans="1:14" ht="15" thickBot="1">
      <c r="A76" s="27"/>
      <c r="B76" s="28"/>
      <c r="C76" s="28"/>
      <c r="D76" s="28"/>
      <c r="E76" s="28"/>
      <c r="F76" s="28"/>
      <c r="G76" s="29">
        <v>0</v>
      </c>
      <c r="H76" s="29"/>
      <c r="I76" s="29"/>
      <c r="J76" s="29"/>
      <c r="K76" s="29"/>
      <c r="L76" s="30"/>
      <c r="M76" s="31">
        <v>0</v>
      </c>
      <c r="N76" s="26">
        <f t="shared" si="7"/>
        <v>0</v>
      </c>
    </row>
    <row r="77" spans="1:14" ht="15" thickBot="1">
      <c r="A77" s="27"/>
      <c r="B77" s="28"/>
      <c r="C77" s="28"/>
      <c r="D77" s="28"/>
      <c r="E77" s="28"/>
      <c r="F77" s="28"/>
      <c r="G77" s="29">
        <v>0</v>
      </c>
      <c r="H77" s="29"/>
      <c r="I77" s="29"/>
      <c r="J77" s="29"/>
      <c r="K77" s="29"/>
      <c r="L77" s="30"/>
      <c r="M77" s="31">
        <v>0</v>
      </c>
      <c r="N77" s="26">
        <f t="shared" si="7"/>
        <v>0</v>
      </c>
    </row>
    <row r="78" spans="1:14" ht="15" thickBot="1">
      <c r="A78" s="27"/>
      <c r="B78" s="28"/>
      <c r="C78" s="28"/>
      <c r="D78" s="28"/>
      <c r="E78" s="28"/>
      <c r="F78" s="28"/>
      <c r="G78" s="29">
        <v>0</v>
      </c>
      <c r="H78" s="29"/>
      <c r="I78" s="29"/>
      <c r="J78" s="29"/>
      <c r="K78" s="29"/>
      <c r="L78" s="30"/>
      <c r="M78" s="31">
        <v>0</v>
      </c>
      <c r="N78" s="26">
        <f t="shared" si="7"/>
        <v>0</v>
      </c>
    </row>
    <row r="79" spans="1:14" ht="15" thickBot="1">
      <c r="A79" s="27"/>
      <c r="B79" s="28"/>
      <c r="C79" s="28"/>
      <c r="D79" s="28"/>
      <c r="E79" s="28"/>
      <c r="F79" s="28"/>
      <c r="G79" s="29">
        <v>0</v>
      </c>
      <c r="H79" s="29"/>
      <c r="I79" s="29"/>
      <c r="J79" s="29"/>
      <c r="K79" s="29"/>
      <c r="L79" s="30"/>
      <c r="M79" s="31">
        <v>0</v>
      </c>
      <c r="N79" s="26">
        <f t="shared" si="7"/>
        <v>0</v>
      </c>
    </row>
    <row r="80" spans="1:14" ht="15" thickBot="1">
      <c r="A80" s="27"/>
      <c r="B80" s="28"/>
      <c r="C80" s="28"/>
      <c r="D80" s="28"/>
      <c r="E80" s="28"/>
      <c r="F80" s="28"/>
      <c r="G80" s="29">
        <v>0</v>
      </c>
      <c r="H80" s="29"/>
      <c r="I80" s="29"/>
      <c r="J80" s="29"/>
      <c r="K80" s="29"/>
      <c r="L80" s="30"/>
      <c r="M80" s="31">
        <v>0</v>
      </c>
      <c r="N80" s="26">
        <f t="shared" si="7"/>
        <v>0</v>
      </c>
    </row>
    <row r="81" spans="1:14" ht="15" thickBot="1">
      <c r="A81" s="27"/>
      <c r="B81" s="28"/>
      <c r="C81" s="28"/>
      <c r="D81" s="28"/>
      <c r="E81" s="28"/>
      <c r="F81" s="28"/>
      <c r="G81" s="29">
        <v>0</v>
      </c>
      <c r="H81" s="29"/>
      <c r="I81" s="29"/>
      <c r="J81" s="29"/>
      <c r="K81" s="29"/>
      <c r="L81" s="30"/>
      <c r="M81" s="31">
        <v>0</v>
      </c>
      <c r="N81" s="26">
        <f t="shared" si="7"/>
        <v>0</v>
      </c>
    </row>
    <row r="82" spans="1:14" ht="15" thickBot="1">
      <c r="A82" s="27"/>
      <c r="B82" s="28"/>
      <c r="C82" s="28"/>
      <c r="D82" s="28"/>
      <c r="E82" s="28"/>
      <c r="F82" s="28"/>
      <c r="G82" s="29">
        <v>0</v>
      </c>
      <c r="H82" s="29"/>
      <c r="I82" s="29"/>
      <c r="J82" s="29"/>
      <c r="K82" s="29"/>
      <c r="L82" s="30"/>
      <c r="M82" s="31">
        <v>0</v>
      </c>
      <c r="N82" s="26">
        <f t="shared" si="7"/>
        <v>0</v>
      </c>
    </row>
    <row r="83" spans="1:14" ht="15" thickBot="1">
      <c r="A83" s="27"/>
      <c r="B83" s="28"/>
      <c r="C83" s="28"/>
      <c r="D83" s="28"/>
      <c r="E83" s="28"/>
      <c r="F83" s="28"/>
      <c r="G83" s="29">
        <v>0</v>
      </c>
      <c r="H83" s="29"/>
      <c r="I83" s="29"/>
      <c r="J83" s="29"/>
      <c r="K83" s="29"/>
      <c r="L83" s="30"/>
      <c r="M83" s="31">
        <v>0</v>
      </c>
      <c r="N83" s="26">
        <f t="shared" si="7"/>
        <v>0</v>
      </c>
    </row>
    <row r="84" spans="1:14" ht="15" thickBot="1">
      <c r="A84" s="27"/>
      <c r="B84" s="28"/>
      <c r="C84" s="28"/>
      <c r="D84" s="28"/>
      <c r="E84" s="28"/>
      <c r="F84" s="28"/>
      <c r="G84" s="29">
        <v>0</v>
      </c>
      <c r="H84" s="29"/>
      <c r="I84" s="29"/>
      <c r="J84" s="29"/>
      <c r="K84" s="29"/>
      <c r="L84" s="30"/>
      <c r="M84" s="31">
        <v>0</v>
      </c>
      <c r="N84" s="26">
        <f t="shared" si="7"/>
        <v>0</v>
      </c>
    </row>
    <row r="85" spans="1:14" ht="15" thickBot="1">
      <c r="A85" s="27"/>
      <c r="B85" s="28"/>
      <c r="C85" s="28"/>
      <c r="D85" s="28"/>
      <c r="E85" s="28"/>
      <c r="F85" s="28"/>
      <c r="G85" s="29">
        <v>0</v>
      </c>
      <c r="H85" s="29"/>
      <c r="I85" s="29"/>
      <c r="J85" s="29"/>
      <c r="K85" s="29"/>
      <c r="L85" s="30"/>
      <c r="M85" s="31">
        <v>0</v>
      </c>
      <c r="N85" s="26">
        <f t="shared" si="7"/>
        <v>0</v>
      </c>
    </row>
    <row r="86" spans="1:14" ht="15" thickBot="1">
      <c r="A86" s="27"/>
      <c r="B86" s="28"/>
      <c r="C86" s="28"/>
      <c r="D86" s="28"/>
      <c r="E86" s="28"/>
      <c r="F86" s="28"/>
      <c r="G86" s="29">
        <v>0</v>
      </c>
      <c r="H86" s="29"/>
      <c r="I86" s="29"/>
      <c r="J86" s="29"/>
      <c r="K86" s="29"/>
      <c r="L86" s="30"/>
      <c r="M86" s="31">
        <v>0</v>
      </c>
      <c r="N86" s="26">
        <f t="shared" si="7"/>
        <v>0</v>
      </c>
    </row>
    <row r="87" spans="1:14" ht="15.75" customHeight="1" thickBot="1">
      <c r="A87" s="32"/>
      <c r="B87" s="33"/>
      <c r="C87" s="33"/>
      <c r="D87" s="33"/>
      <c r="E87" s="33"/>
      <c r="F87" s="33"/>
      <c r="G87" s="29">
        <v>0</v>
      </c>
      <c r="H87" s="29"/>
      <c r="I87" s="29"/>
      <c r="J87" s="29"/>
      <c r="K87" s="29"/>
      <c r="L87" s="30"/>
      <c r="M87" s="31">
        <v>0</v>
      </c>
      <c r="N87" s="26">
        <f>G87*M87</f>
        <v>0</v>
      </c>
    </row>
    <row r="88" spans="1:14" ht="15" thickBot="1">
      <c r="A88" s="131" t="s">
        <v>53</v>
      </c>
      <c r="B88" s="132"/>
      <c r="C88" s="132"/>
      <c r="D88" s="132"/>
      <c r="E88" s="132"/>
      <c r="F88" s="133"/>
      <c r="G88" s="34">
        <f>SUM(G69:G87)</f>
        <v>350</v>
      </c>
      <c r="H88" s="137" t="s">
        <v>28</v>
      </c>
      <c r="I88" s="138"/>
      <c r="J88" s="138"/>
      <c r="K88" s="138"/>
      <c r="L88" s="138"/>
      <c r="M88" s="139"/>
      <c r="N88" s="35">
        <f>SUM(N69:N87)</f>
        <v>94350</v>
      </c>
    </row>
    <row r="89" ht="15.75" customHeight="1" thickBot="1"/>
    <row r="90" spans="1:8" ht="142.5" customHeight="1">
      <c r="A90" s="121" t="s">
        <v>66</v>
      </c>
      <c r="B90" s="122"/>
      <c r="C90" s="122"/>
      <c r="D90" s="122"/>
      <c r="E90" s="122"/>
      <c r="F90" s="122"/>
      <c r="G90" s="122"/>
      <c r="H90" s="123"/>
    </row>
    <row r="91" spans="1:8" ht="15">
      <c r="A91" s="124"/>
      <c r="B91" s="125"/>
      <c r="C91" s="125"/>
      <c r="D91" s="125"/>
      <c r="E91" s="125"/>
      <c r="F91" s="125"/>
      <c r="G91" s="125"/>
      <c r="H91" s="126"/>
    </row>
    <row r="92" spans="1:8" ht="15">
      <c r="A92" s="124"/>
      <c r="B92" s="125"/>
      <c r="C92" s="125"/>
      <c r="D92" s="125"/>
      <c r="E92" s="125"/>
      <c r="F92" s="125"/>
      <c r="G92" s="125"/>
      <c r="H92" s="126"/>
    </row>
    <row r="93" spans="1:8" ht="15">
      <c r="A93" s="124"/>
      <c r="B93" s="125"/>
      <c r="C93" s="125"/>
      <c r="D93" s="125"/>
      <c r="E93" s="125"/>
      <c r="F93" s="125"/>
      <c r="G93" s="125"/>
      <c r="H93" s="126"/>
    </row>
    <row r="94" spans="1:8" ht="15">
      <c r="A94" s="124"/>
      <c r="B94" s="125"/>
      <c r="C94" s="125"/>
      <c r="D94" s="125"/>
      <c r="E94" s="125"/>
      <c r="F94" s="125"/>
      <c r="G94" s="125"/>
      <c r="H94" s="126"/>
    </row>
    <row r="95" spans="1:8" ht="15">
      <c r="A95" s="124"/>
      <c r="B95" s="125"/>
      <c r="C95" s="125"/>
      <c r="D95" s="125"/>
      <c r="E95" s="125"/>
      <c r="F95" s="125"/>
      <c r="G95" s="125"/>
      <c r="H95" s="126"/>
    </row>
    <row r="96" spans="1:8" ht="15">
      <c r="A96" s="124"/>
      <c r="B96" s="125"/>
      <c r="C96" s="125"/>
      <c r="D96" s="125"/>
      <c r="E96" s="125"/>
      <c r="F96" s="125"/>
      <c r="G96" s="125"/>
      <c r="H96" s="126"/>
    </row>
    <row r="97" spans="1:8" ht="15">
      <c r="A97" s="124"/>
      <c r="B97" s="125"/>
      <c r="C97" s="125"/>
      <c r="D97" s="125"/>
      <c r="E97" s="125"/>
      <c r="F97" s="125"/>
      <c r="G97" s="125"/>
      <c r="H97" s="126"/>
    </row>
    <row r="98" spans="1:8" ht="15">
      <c r="A98" s="124"/>
      <c r="B98" s="125"/>
      <c r="C98" s="125"/>
      <c r="D98" s="125"/>
      <c r="E98" s="125"/>
      <c r="F98" s="125"/>
      <c r="G98" s="125"/>
      <c r="H98" s="126"/>
    </row>
    <row r="99" spans="1:8" ht="15">
      <c r="A99" s="124"/>
      <c r="B99" s="125"/>
      <c r="C99" s="125"/>
      <c r="D99" s="125"/>
      <c r="E99" s="125"/>
      <c r="F99" s="125"/>
      <c r="G99" s="125"/>
      <c r="H99" s="126"/>
    </row>
    <row r="100" spans="1:8" ht="15">
      <c r="A100" s="124"/>
      <c r="B100" s="125"/>
      <c r="C100" s="125"/>
      <c r="D100" s="125"/>
      <c r="E100" s="125"/>
      <c r="F100" s="125"/>
      <c r="G100" s="125"/>
      <c r="H100" s="126"/>
    </row>
    <row r="101" spans="1:8" ht="15">
      <c r="A101" s="124"/>
      <c r="B101" s="125"/>
      <c r="C101" s="125"/>
      <c r="D101" s="125"/>
      <c r="E101" s="125"/>
      <c r="F101" s="125"/>
      <c r="G101" s="125"/>
      <c r="H101" s="126"/>
    </row>
    <row r="102" spans="1:8" ht="15">
      <c r="A102" s="124"/>
      <c r="B102" s="125"/>
      <c r="C102" s="125"/>
      <c r="D102" s="125"/>
      <c r="E102" s="125"/>
      <c r="F102" s="125"/>
      <c r="G102" s="125"/>
      <c r="H102" s="126"/>
    </row>
    <row r="103" spans="1:8" ht="15">
      <c r="A103" s="124"/>
      <c r="B103" s="125"/>
      <c r="C103" s="125"/>
      <c r="D103" s="125"/>
      <c r="E103" s="125"/>
      <c r="F103" s="125"/>
      <c r="G103" s="125"/>
      <c r="H103" s="126"/>
    </row>
    <row r="104" spans="1:8" ht="15">
      <c r="A104" s="124"/>
      <c r="B104" s="125"/>
      <c r="C104" s="125"/>
      <c r="D104" s="125"/>
      <c r="E104" s="125"/>
      <c r="F104" s="125"/>
      <c r="G104" s="125"/>
      <c r="H104" s="126"/>
    </row>
    <row r="105" spans="1:8" ht="15">
      <c r="A105" s="124"/>
      <c r="B105" s="125"/>
      <c r="C105" s="125"/>
      <c r="D105" s="125"/>
      <c r="E105" s="125"/>
      <c r="F105" s="125"/>
      <c r="G105" s="125"/>
      <c r="H105" s="126"/>
    </row>
    <row r="106" spans="1:8" ht="15">
      <c r="A106" s="124"/>
      <c r="B106" s="125"/>
      <c r="C106" s="125"/>
      <c r="D106" s="125"/>
      <c r="E106" s="125"/>
      <c r="F106" s="125"/>
      <c r="G106" s="125"/>
      <c r="H106" s="126"/>
    </row>
    <row r="107" spans="1:8" ht="15">
      <c r="A107" s="124"/>
      <c r="B107" s="125"/>
      <c r="C107" s="125"/>
      <c r="D107" s="125"/>
      <c r="E107" s="125"/>
      <c r="F107" s="125"/>
      <c r="G107" s="125"/>
      <c r="H107" s="126"/>
    </row>
    <row r="108" spans="1:8" ht="15">
      <c r="A108" s="124"/>
      <c r="B108" s="125"/>
      <c r="C108" s="125"/>
      <c r="D108" s="125"/>
      <c r="E108" s="125"/>
      <c r="F108" s="125"/>
      <c r="G108" s="125"/>
      <c r="H108" s="126"/>
    </row>
    <row r="109" spans="1:8" ht="231.75" customHeight="1" thickBot="1">
      <c r="A109" s="127"/>
      <c r="B109" s="128"/>
      <c r="C109" s="128"/>
      <c r="D109" s="128"/>
      <c r="E109" s="128"/>
      <c r="F109" s="128"/>
      <c r="G109" s="128"/>
      <c r="H109" s="129"/>
    </row>
  </sheetData>
  <sheetProtection algorithmName="SHA-512" hashValue="Rv3Egd1tIMAcmllKFVse3IcsFCvVCuJ+oMwnezQjgd94MC8t1zwmwZx0sAfKQ3fBRrSkk9Cub2HKlGwrfoSNQw==" saltValue="wcqzQud4nc12PqgqGdXRhw==" spinCount="100000" sheet="1" objects="1" scenarios="1"/>
  <mergeCells count="24">
    <mergeCell ref="A90:H109"/>
    <mergeCell ref="A61:F61"/>
    <mergeCell ref="A88:F88"/>
    <mergeCell ref="H61:M61"/>
    <mergeCell ref="H88:M88"/>
    <mergeCell ref="A65:N65"/>
    <mergeCell ref="F67:N67"/>
    <mergeCell ref="A66:E66"/>
    <mergeCell ref="F66:N66"/>
    <mergeCell ref="A3:J3"/>
    <mergeCell ref="A2:J2"/>
    <mergeCell ref="A1:J1"/>
    <mergeCell ref="F40:N40"/>
    <mergeCell ref="A38:N38"/>
    <mergeCell ref="A31:H31"/>
    <mergeCell ref="A10:J10"/>
    <mergeCell ref="A16:J16"/>
    <mergeCell ref="A8:D8"/>
    <mergeCell ref="E8:J8"/>
    <mergeCell ref="A7:D7"/>
    <mergeCell ref="E7:J7"/>
    <mergeCell ref="A6:J6"/>
    <mergeCell ref="A39:E39"/>
    <mergeCell ref="F39:N3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2022-02-22T22:41:31Z</dcterms:created>
  <dcterms:modified xsi:type="dcterms:W3CDTF">2022-03-25T16:05:00Z</dcterms:modified>
  <cp:category/>
  <cp:version/>
  <cp:contentType/>
  <cp:contentStatus/>
</cp:coreProperties>
</file>