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80C31E33-A133-4331-9BDE-32F799416DD4}"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6" i="1" l="1"/>
  <c r="I76" i="1"/>
  <c r="I75" i="1"/>
  <c r="G75" i="1"/>
  <c r="J75" i="1" s="1"/>
  <c r="I74" i="1"/>
  <c r="G74" i="1"/>
  <c r="J74" i="1" s="1"/>
  <c r="I73" i="1"/>
  <c r="G73" i="1"/>
  <c r="J73" i="1" s="1"/>
  <c r="I72" i="1"/>
  <c r="G72" i="1"/>
  <c r="J72" i="1" s="1"/>
  <c r="I71" i="1"/>
  <c r="G71" i="1"/>
  <c r="J71" i="1" s="1"/>
  <c r="G10" i="1"/>
  <c r="J10" i="1" s="1"/>
  <c r="I10" i="1"/>
  <c r="G11" i="1"/>
  <c r="J11" i="1" s="1"/>
  <c r="I11" i="1"/>
  <c r="G12" i="1"/>
  <c r="J12" i="1" s="1"/>
  <c r="I12" i="1"/>
  <c r="G13" i="1"/>
  <c r="J13" i="1" s="1"/>
  <c r="I13" i="1"/>
  <c r="G14" i="1"/>
  <c r="J14" i="1" s="1"/>
  <c r="I14" i="1"/>
  <c r="G15" i="1"/>
  <c r="J15" i="1" s="1"/>
  <c r="I15" i="1"/>
  <c r="G16" i="1"/>
  <c r="J16" i="1" s="1"/>
  <c r="I16" i="1"/>
  <c r="G17" i="1"/>
  <c r="J17" i="1" s="1"/>
  <c r="I17" i="1"/>
  <c r="G18" i="1"/>
  <c r="J18" i="1" s="1"/>
  <c r="I18" i="1"/>
  <c r="G19" i="1"/>
  <c r="J19" i="1" s="1"/>
  <c r="I19" i="1"/>
  <c r="G20" i="1"/>
  <c r="J20" i="1" s="1"/>
  <c r="I20" i="1"/>
  <c r="G21" i="1"/>
  <c r="J21" i="1" s="1"/>
  <c r="I21" i="1"/>
  <c r="G22" i="1"/>
  <c r="J22" i="1" s="1"/>
  <c r="I22" i="1"/>
  <c r="G23" i="1"/>
  <c r="J23" i="1" s="1"/>
  <c r="I23" i="1"/>
  <c r="G24" i="1"/>
  <c r="J24" i="1" s="1"/>
  <c r="I24" i="1"/>
  <c r="G25" i="1"/>
  <c r="J25" i="1" s="1"/>
  <c r="I25" i="1"/>
  <c r="G26" i="1"/>
  <c r="J26" i="1" s="1"/>
  <c r="I26" i="1"/>
  <c r="G27" i="1"/>
  <c r="J27" i="1" s="1"/>
  <c r="I27" i="1"/>
  <c r="G28" i="1"/>
  <c r="J28" i="1" s="1"/>
  <c r="I28" i="1"/>
  <c r="G29" i="1"/>
  <c r="J29" i="1" s="1"/>
  <c r="I29" i="1"/>
  <c r="G30" i="1"/>
  <c r="J30" i="1" s="1"/>
  <c r="I30" i="1"/>
  <c r="G31" i="1"/>
  <c r="J31" i="1" s="1"/>
  <c r="I31" i="1"/>
  <c r="G32" i="1"/>
  <c r="J32" i="1" s="1"/>
  <c r="I32" i="1"/>
  <c r="G33" i="1"/>
  <c r="J33" i="1" s="1"/>
  <c r="I33" i="1"/>
  <c r="G34" i="1"/>
  <c r="J34" i="1" s="1"/>
  <c r="I34" i="1"/>
  <c r="G35" i="1"/>
  <c r="J35" i="1" s="1"/>
  <c r="I35" i="1"/>
  <c r="G36" i="1"/>
  <c r="J36" i="1" s="1"/>
  <c r="I36" i="1"/>
  <c r="G37" i="1"/>
  <c r="J37" i="1" s="1"/>
  <c r="I37" i="1"/>
  <c r="G38" i="1"/>
  <c r="J38" i="1" s="1"/>
  <c r="I38" i="1"/>
  <c r="G39" i="1"/>
  <c r="J39" i="1" s="1"/>
  <c r="I39" i="1"/>
  <c r="G40" i="1"/>
  <c r="J40" i="1" s="1"/>
  <c r="I40" i="1"/>
  <c r="G41" i="1"/>
  <c r="J41" i="1" s="1"/>
  <c r="I41" i="1"/>
  <c r="G42" i="1"/>
  <c r="J42" i="1" s="1"/>
  <c r="I42" i="1"/>
  <c r="G43" i="1"/>
  <c r="J43" i="1" s="1"/>
  <c r="I43" i="1"/>
  <c r="G44" i="1"/>
  <c r="J44" i="1" s="1"/>
  <c r="I44" i="1"/>
  <c r="G45" i="1"/>
  <c r="J45" i="1" s="1"/>
  <c r="I45" i="1"/>
  <c r="G46" i="1"/>
  <c r="J46" i="1" s="1"/>
  <c r="I46" i="1"/>
  <c r="G47" i="1"/>
  <c r="J47" i="1" s="1"/>
  <c r="I47" i="1"/>
  <c r="G48" i="1"/>
  <c r="J48" i="1" s="1"/>
  <c r="I48" i="1"/>
  <c r="G49" i="1"/>
  <c r="J49" i="1" s="1"/>
  <c r="I49" i="1"/>
  <c r="G50" i="1"/>
  <c r="J50" i="1" s="1"/>
  <c r="I50" i="1"/>
  <c r="G51" i="1"/>
  <c r="J51" i="1" s="1"/>
  <c r="I51" i="1"/>
  <c r="G52" i="1"/>
  <c r="J52" i="1" s="1"/>
  <c r="I52" i="1"/>
  <c r="G53" i="1"/>
  <c r="J53" i="1" s="1"/>
  <c r="I53" i="1"/>
  <c r="G54" i="1"/>
  <c r="J54" i="1" s="1"/>
  <c r="I54" i="1"/>
  <c r="G55" i="1"/>
  <c r="J55" i="1" s="1"/>
  <c r="I55" i="1"/>
  <c r="G56" i="1"/>
  <c r="J56" i="1" s="1"/>
  <c r="I56" i="1"/>
  <c r="G57" i="1"/>
  <c r="J57" i="1" s="1"/>
  <c r="I57" i="1"/>
  <c r="G58" i="1"/>
  <c r="J58" i="1" s="1"/>
  <c r="I58" i="1"/>
  <c r="G59" i="1"/>
  <c r="J59" i="1" s="1"/>
  <c r="I59" i="1"/>
  <c r="G60" i="1"/>
  <c r="J60" i="1" s="1"/>
  <c r="I60" i="1"/>
  <c r="I9" i="1"/>
  <c r="I8" i="1"/>
  <c r="G9" i="1"/>
  <c r="J9" i="1" s="1"/>
  <c r="G8" i="1"/>
  <c r="J8" i="1" s="1"/>
  <c r="J61" i="1" s="1"/>
  <c r="I61" i="1" l="1"/>
</calcChain>
</file>

<file path=xl/sharedStrings.xml><?xml version="1.0" encoding="utf-8"?>
<sst xmlns="http://schemas.openxmlformats.org/spreadsheetml/2006/main" count="232" uniqueCount="140">
  <si>
    <t xml:space="preserve">Výkon </t>
  </si>
  <si>
    <t>Podvýkon</t>
  </si>
  <si>
    <t>měrná jednotka</t>
  </si>
  <si>
    <t>Jednotková cena v Kč bez DPH</t>
  </si>
  <si>
    <t>Sazba DPH v %</t>
  </si>
  <si>
    <t xml:space="preserve">Počet měrných jednotek </t>
  </si>
  <si>
    <t>Příprava hmoty ke štěpkování</t>
  </si>
  <si>
    <t>m3</t>
  </si>
  <si>
    <t xml:space="preserve">Elektronický katalog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</si>
  <si>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</si>
  <si>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</si>
  <si>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</si>
  <si>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</si>
  <si>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</si>
  <si>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</si>
  <si>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</si>
  <si>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</si>
  <si>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</si>
  <si>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</si>
  <si>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</si>
  <si>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</si>
  <si>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</si>
  <si>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</si>
  <si>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s pálením klestu</t>
  </si>
  <si>
    <t>Vyklízení klestu bez pálení klestu</t>
  </si>
  <si>
    <t>016</t>
  </si>
  <si>
    <t xml:space="preserve">Ochrana kultur ožínáním - ručně </t>
  </si>
  <si>
    <t>Ochrana kultur repelenty</t>
  </si>
  <si>
    <t>017</t>
  </si>
  <si>
    <t>018</t>
  </si>
  <si>
    <t>019</t>
  </si>
  <si>
    <t>Stavba oplocenek dřevěných</t>
  </si>
  <si>
    <t>Stavba oplocenek drátěných</t>
  </si>
  <si>
    <t>Stavba oplocenek drátěných s ráhny</t>
  </si>
  <si>
    <t>19.1</t>
  </si>
  <si>
    <t>19.2</t>
  </si>
  <si>
    <t>19.3</t>
  </si>
  <si>
    <t>15.1</t>
  </si>
  <si>
    <t>15.2</t>
  </si>
  <si>
    <t>Opichování rozsochami</t>
  </si>
  <si>
    <t>020</t>
  </si>
  <si>
    <t>km</t>
  </si>
  <si>
    <t>ks</t>
  </si>
  <si>
    <t xml:space="preserve">Příloha č. 4 dokumentace zadávacího řízení Elektronický katalog </t>
  </si>
  <si>
    <t>Dynamický nákupní systém - Pěstební činnost pro LMB 2022-2026</t>
  </si>
  <si>
    <t>Individuální ochrana</t>
  </si>
  <si>
    <t>021</t>
  </si>
  <si>
    <t>022</t>
  </si>
  <si>
    <t>Příprava nezales. ploch (výřez+pálení)</t>
  </si>
  <si>
    <t>023</t>
  </si>
  <si>
    <t>025</t>
  </si>
  <si>
    <t>Ochrana lesa proti kůrovci</t>
  </si>
  <si>
    <t>026</t>
  </si>
  <si>
    <t>027</t>
  </si>
  <si>
    <t>Ochrana lesa proti ost. hmyzím škůdcům</t>
  </si>
  <si>
    <t>Ochrana lesa proti hlodavcům</t>
  </si>
  <si>
    <t>hod</t>
  </si>
  <si>
    <t>028</t>
  </si>
  <si>
    <t>029</t>
  </si>
  <si>
    <t>Ochrana lesa ostatní</t>
  </si>
  <si>
    <t>Oprava oplocenek</t>
  </si>
  <si>
    <t>030</t>
  </si>
  <si>
    <t>m</t>
  </si>
  <si>
    <t>Likvidace oplocenek</t>
  </si>
  <si>
    <t>031</t>
  </si>
  <si>
    <t>Ochrana proti zvěři - ANDO</t>
  </si>
  <si>
    <t>032</t>
  </si>
  <si>
    <t>033</t>
  </si>
  <si>
    <t>Prostřihávka</t>
  </si>
  <si>
    <t>034</t>
  </si>
  <si>
    <t>Vyvětvování porostů</t>
  </si>
  <si>
    <t>035</t>
  </si>
  <si>
    <t>036</t>
  </si>
  <si>
    <t>Výřez nežádoucích dřevin v kulturách - ručně</t>
  </si>
  <si>
    <t>Výřez nežádoucích dřevin v kulturách - mechanizovaně</t>
  </si>
  <si>
    <t>037</t>
  </si>
  <si>
    <t>038</t>
  </si>
  <si>
    <t>Rekonstrukce porostu</t>
  </si>
  <si>
    <t>Výřez v probírkách</t>
  </si>
  <si>
    <t>040</t>
  </si>
  <si>
    <t>Oprava a výměna rozsoch</t>
  </si>
  <si>
    <t>041</t>
  </si>
  <si>
    <t>Mechanické zpracování klestu</t>
  </si>
  <si>
    <t>042</t>
  </si>
  <si>
    <t>100</t>
  </si>
  <si>
    <t>261</t>
  </si>
  <si>
    <t>Výroba vánočních stromků</t>
  </si>
  <si>
    <t>Výroba ozdobné klesti</t>
  </si>
  <si>
    <t>q</t>
  </si>
  <si>
    <t>262</t>
  </si>
  <si>
    <t>Plantáže vánoční stromky</t>
  </si>
  <si>
    <t>266</t>
  </si>
  <si>
    <t>267</t>
  </si>
  <si>
    <t>Založení plantáží rychlerostoucích dřevin</t>
  </si>
  <si>
    <t>Péče o plantáže rychlerostoucích dřevin</t>
  </si>
  <si>
    <t>268</t>
  </si>
  <si>
    <t>Výsek krajnic</t>
  </si>
  <si>
    <t>Údržba lesních cest</t>
  </si>
  <si>
    <t>Podpora rekreačních funkcí lesa</t>
  </si>
  <si>
    <t>525</t>
  </si>
  <si>
    <t>535</t>
  </si>
  <si>
    <t>539</t>
  </si>
  <si>
    <t>Příprava půdy k zalesnění mechanicky</t>
  </si>
  <si>
    <t>33.1</t>
  </si>
  <si>
    <t>Ochrana kultur ožínáním - mechanizovaně do 60cm</t>
  </si>
  <si>
    <t>33.2</t>
  </si>
  <si>
    <t>Ochrana kultur ožínáním - mechanizovaně nad 60cm</t>
  </si>
  <si>
    <t>25.1</t>
  </si>
  <si>
    <t>25.2</t>
  </si>
  <si>
    <t>Prožezávky - jehličnaté</t>
  </si>
  <si>
    <t>Prořezávky - listnaté</t>
  </si>
  <si>
    <t>18.1</t>
  </si>
  <si>
    <t>23.1</t>
  </si>
  <si>
    <t>18.2</t>
  </si>
  <si>
    <t>Ochrana kultur proti klikorohu-  ošetření sazenic smrku</t>
  </si>
  <si>
    <t>Ochrana kultur proti klikorohu - ošetření sazenic borovice</t>
  </si>
  <si>
    <t>16.1</t>
  </si>
  <si>
    <t>16.2</t>
  </si>
  <si>
    <t>Obnova lesa - Opakovaná sadba -  prostokořenná</t>
  </si>
  <si>
    <t>Obnova lesa - Opakovaná sadba - obalovaná</t>
  </si>
  <si>
    <t>Obnova lesa - Opakovaná sadba - sadebního materiálu 50+</t>
  </si>
  <si>
    <t>23.2</t>
  </si>
  <si>
    <t>23.3</t>
  </si>
  <si>
    <t>14.1</t>
  </si>
  <si>
    <t>14.3</t>
  </si>
  <si>
    <t>14.2</t>
  </si>
  <si>
    <t>Obnova lesa - První sadba z MN těžby - prostokořenná</t>
  </si>
  <si>
    <t>Obnova lesa - První sadba z MN těžby - obalovaná</t>
  </si>
  <si>
    <t>Obnova lesa - První sadba z MN těžby - sadebního materiálu 50+</t>
  </si>
  <si>
    <t>13.1</t>
  </si>
  <si>
    <t>13.2</t>
  </si>
  <si>
    <t>13.3</t>
  </si>
  <si>
    <t>Obnova lesa - První sadba z MÚ těžby - prostokořenná</t>
  </si>
  <si>
    <t>Obnova lesa - První sadba z MÚ těžby - obalovaná</t>
  </si>
  <si>
    <t>Obnova lesa - První sadba z MÚ těžby - sadebního materiálu 50+</t>
  </si>
  <si>
    <t>Označení dodavatele (název, IČO, sídlo):</t>
  </si>
  <si>
    <t>Tabulka č. 1  -  elektronický katalog pro zadávací řízení na zavedení dynamického nákupního systému ve Fázi 1</t>
  </si>
  <si>
    <t>Tabulka č. 2 -  příklad elektronického katalogu pro dílčí veřejnou zakázku zadávanou v DNS ve Fázi 2</t>
  </si>
  <si>
    <t>Vysvětlivky a instrukce zadavatele: 
Pozn. Č. 1: instrukce k vyplnění: 
Ve Fázi 1 zadávacího řízení účastník naceňuje pouze tabulku č. 1. Pro účely fáze 1 zadávacího řízení se považuje za elektronický katalog Tabulka č. 1  této přílohy dokumentace zadávacího řízení.
Účastník naceňuje při podání žádosti o účast (před zařazením do DNS ) pouze Tabulku č. 1. Tabulka č. 1  označuje max. jednotkové ceny za příslušné oceněné položky, které je účastník zadávacího řízení  na zavedení DNS, nebo účastník, který podal žádost o zařazení do DNS  povinen nacenit jako maximální, závazné a nepřekročitelné jednotkové ceny za příslušné položky služeb po celou dobu trvání DNS. Překročení ceny uvedené v Tabulce č. 1  dokumentace zadávacího řízení není přípustné po celou dobu trvání DNS v rámci dílčí veřejné zakázky. 
Účastník může u Tabulky č. 1  nacenit  všechny položky nebo může nacenit pouze některé z těchto položek, nejméně však 1 položku služeb (výkonů). Tabulka slouží k uvedení maximálních závazných, maximálních, nezměnitelných a nepřekročitelných cen konkrétního dodavatele.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Ve Fázi 2 (pro zadávání jednotlivých veřejných zakázek zadávaných v DNS) naceňuje účastník zařazený do DNS pouze upravenou, přičemž zadavatel uvádí jako příklad elektronického katalogu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v Tabulce č. 1.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Tabulky č. 1 a č. 2  po doplnění jednotkových cen prostřednictvím přednastavených vzorců vypočítají celkovou nabídkovou cenu za všechny položky příslušné tabulky (údaj rozhodný pro hodnocení nabídek), přičemž účastník není oprávněn do přednastavených vzorců jakkoliv zasahovat, upravovat, měnit je či je mazat. Účastník není oprávněn vzorce opravovat.</t>
  </si>
  <si>
    <r>
      <t xml:space="preserve">Elektronický katalog pro dílčí veřejnou zakázku: </t>
    </r>
    <r>
      <rPr>
        <b/>
        <i/>
        <sz val="20"/>
        <color rgb="FFFF0000"/>
        <rFont val="Tahoma"/>
        <family val="2"/>
        <charset val="238"/>
      </rPr>
      <t>[bude doplněno podle konkrétní veřejné zakázky]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</si>
</sst>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20"/>
      <color theme="1"/>
      <name val="Tahoma"/>
      <family val="2"/>
      <charset val="238"/>
    </font>
    <font>
      <b/>
      <i/>
      <sz val="20"/>
      <color rgb="FFFF0000"/>
      <name val="Tahoma"/>
      <family val="2"/>
      <charset val="238"/>
    </font>
    <font>
      <b/>
      <i/>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3">
    <xf numFmtId="0" fontId="0" fillId="0" borderId="0" xfId="0"/>
    <xf numFmtId="0" fontId="5" fillId="0" borderId="0" xfId="0" applyFont="1" applyProtection="1">
      <protection locked="0"/>
    </xf>
    <xf numFmtId="0" fontId="3" fillId="0" borderId="0" xfId="0" applyFont="1" applyProtection="1">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xf numFmtId="0" fontId="1" fillId="4" borderId="20" xfId="0" applyFont="1" applyFill="1" applyBorder="1" applyAlignment="1" applyProtection="1">
      <alignment horizontal="center"/>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6"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25" xfId="0" applyFont="1" applyFill="1" applyBorder="1" applyAlignment="1" applyProtection="1">
      <alignment horizontal="center"/>
    </xf>
    <xf numFmtId="0" fontId="4" fillId="3" borderId="3" xfId="0" applyFont="1" applyFill="1" applyBorder="1" applyAlignment="1" applyProtection="1">
      <alignment horizontal="center"/>
    </xf>
    <xf numFmtId="0" fontId="1" fillId="2" borderId="21" xfId="0" applyFont="1" applyFill="1" applyBorder="1" applyAlignment="1" applyProtection="1">
      <alignment vertical="center" textRotation="90"/>
    </xf>
    <xf numFmtId="0" fontId="1" fillId="2" borderId="22" xfId="0" applyFont="1" applyFill="1" applyBorder="1" applyAlignment="1" applyProtection="1">
      <alignment vertical="center" textRotation="90"/>
    </xf>
    <xf numFmtId="0" fontId="1" fillId="2" borderId="22" xfId="0" applyFont="1" applyFill="1" applyBorder="1" applyAlignment="1" applyProtection="1">
      <alignment vertical="center"/>
    </xf>
    <xf numFmtId="0" fontId="1" fillId="2" borderId="23" xfId="0" applyFont="1" applyFill="1" applyBorder="1" applyAlignment="1" applyProtection="1">
      <alignment vertical="center"/>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8" xfId="0" applyFont="1" applyFill="1" applyBorder="1" applyAlignment="1" applyProtection="1">
      <alignment horizontal="center"/>
    </xf>
    <xf numFmtId="49" fontId="1" fillId="6" borderId="14" xfId="0" applyNumberFormat="1" applyFont="1" applyFill="1" applyBorder="1" applyAlignment="1" applyProtection="1">
      <alignment horizontal="center"/>
    </xf>
    <xf numFmtId="49" fontId="1" fillId="6" borderId="1" xfId="0" applyNumberFormat="1" applyFont="1" applyFill="1" applyBorder="1" applyAlignment="1" applyProtection="1">
      <alignment horizont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49" fontId="1" fillId="6" borderId="13" xfId="0" applyNumberFormat="1" applyFont="1" applyFill="1" applyBorder="1" applyAlignment="1" applyProtection="1">
      <alignment horizontal="center"/>
    </xf>
    <xf numFmtId="49" fontId="1" fillId="6" borderId="5" xfId="0" applyNumberFormat="1" applyFont="1" applyFill="1" applyBorder="1" applyAlignment="1" applyProtection="1">
      <alignment horizontal="center"/>
    </xf>
    <xf numFmtId="0" fontId="1" fillId="6" borderId="5"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5"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0" fontId="1" fillId="2" borderId="17" xfId="0"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0" borderId="0" xfId="0" applyFont="1" applyProtection="1"/>
    <xf numFmtId="0" fontId="6" fillId="3" borderId="18" xfId="0" applyFont="1" applyFill="1" applyBorder="1" applyAlignment="1" applyProtection="1">
      <alignment horizontal="center"/>
    </xf>
    <xf numFmtId="0" fontId="6" fillId="3" borderId="19" xfId="0" applyFont="1" applyFill="1" applyBorder="1" applyAlignment="1" applyProtection="1">
      <alignment horizontal="center"/>
    </xf>
    <xf numFmtId="0" fontId="6" fillId="3" borderId="20" xfId="0" applyFont="1" applyFill="1" applyBorder="1" applyAlignment="1" applyProtection="1">
      <alignment horizontal="center"/>
    </xf>
    <xf numFmtId="0" fontId="6" fillId="3" borderId="13" xfId="0" applyFont="1" applyFill="1" applyBorder="1" applyAlignment="1" applyProtection="1">
      <alignment horizontal="center"/>
    </xf>
    <xf numFmtId="0" fontId="8" fillId="3" borderId="5" xfId="0" applyFont="1" applyFill="1" applyBorder="1" applyAlignment="1" applyProtection="1">
      <alignment horizontal="center"/>
    </xf>
    <xf numFmtId="0" fontId="8" fillId="3" borderId="16" xfId="0" applyFont="1" applyFill="1" applyBorder="1" applyAlignment="1" applyProtection="1">
      <alignment horizontal="center"/>
    </xf>
    <xf numFmtId="0" fontId="6" fillId="3" borderId="24" xfId="0" applyFont="1" applyFill="1" applyBorder="1" applyAlignment="1" applyProtection="1">
      <alignment horizontal="center"/>
    </xf>
    <xf numFmtId="0" fontId="6" fillId="3" borderId="25" xfId="0" applyFont="1" applyFill="1" applyBorder="1" applyAlignment="1" applyProtection="1">
      <alignment horizontal="center"/>
    </xf>
    <xf numFmtId="0" fontId="6" fillId="3" borderId="3" xfId="0" applyFont="1" applyFill="1" applyBorder="1" applyAlignment="1" applyProtection="1">
      <alignment horizontal="center"/>
    </xf>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20" xfId="0" applyFont="1" applyFill="1" applyBorder="1" applyAlignment="1" applyProtection="1">
      <alignment horizontal="center"/>
    </xf>
    <xf numFmtId="0" fontId="8" fillId="2" borderId="21" xfId="0" applyFont="1" applyFill="1" applyBorder="1" applyAlignment="1" applyProtection="1">
      <alignment vertical="center" textRotation="90"/>
    </xf>
    <xf numFmtId="0" fontId="8" fillId="2" borderId="22" xfId="0" applyFont="1" applyFill="1" applyBorder="1" applyAlignment="1" applyProtection="1">
      <alignment vertical="center" textRotation="90"/>
    </xf>
    <xf numFmtId="0" fontId="8" fillId="2" borderId="22" xfId="0" applyFont="1" applyFill="1" applyBorder="1" applyAlignment="1" applyProtection="1">
      <alignment vertical="center"/>
    </xf>
    <xf numFmtId="0" fontId="8" fillId="2" borderId="23" xfId="0" applyFont="1" applyFill="1" applyBorder="1" applyAlignment="1" applyProtection="1">
      <alignment vertical="center"/>
    </xf>
    <xf numFmtId="0" fontId="8" fillId="2" borderId="6" xfId="0" applyFont="1" applyFill="1" applyBorder="1" applyAlignment="1" applyProtection="1">
      <alignment horizontal="center"/>
    </xf>
    <xf numFmtId="0" fontId="8" fillId="2" borderId="7" xfId="0" applyFont="1" applyFill="1" applyBorder="1" applyAlignment="1" applyProtection="1">
      <alignment horizontal="center"/>
    </xf>
    <xf numFmtId="0" fontId="8" fillId="2" borderId="8" xfId="0" applyFont="1" applyFill="1" applyBorder="1" applyAlignment="1" applyProtection="1">
      <alignment horizontal="center"/>
    </xf>
    <xf numFmtId="49" fontId="8" fillId="6" borderId="14" xfId="0" applyNumberFormat="1" applyFont="1" applyFill="1" applyBorder="1" applyAlignment="1" applyProtection="1">
      <alignment horizontal="center"/>
    </xf>
    <xf numFmtId="49" fontId="8" fillId="6" borderId="1" xfId="0" applyNumberFormat="1" applyFont="1" applyFill="1" applyBorder="1" applyAlignment="1" applyProtection="1">
      <alignment horizontal="center"/>
    </xf>
    <xf numFmtId="0" fontId="8" fillId="6" borderId="1" xfId="0" applyFont="1" applyFill="1" applyBorder="1" applyAlignment="1" applyProtection="1">
      <alignment horizontal="center"/>
    </xf>
    <xf numFmtId="2" fontId="5" fillId="4" borderId="1" xfId="0" applyNumberFormat="1" applyFont="1" applyFill="1" applyBorder="1" applyAlignment="1" applyProtection="1">
      <alignment horizontal="center"/>
    </xf>
    <xf numFmtId="2" fontId="5" fillId="6" borderId="1" xfId="0" applyNumberFormat="1" applyFont="1" applyFill="1" applyBorder="1" applyAlignment="1" applyProtection="1">
      <alignment horizontal="center"/>
    </xf>
    <xf numFmtId="2" fontId="5" fillId="7" borderId="1" xfId="0" applyNumberFormat="1" applyFont="1" applyFill="1" applyBorder="1" applyAlignment="1" applyProtection="1">
      <alignment horizontal="center"/>
    </xf>
    <xf numFmtId="2" fontId="5" fillId="6" borderId="15" xfId="0" applyNumberFormat="1" applyFont="1" applyFill="1" applyBorder="1" applyAlignment="1" applyProtection="1">
      <alignment horizontal="center"/>
    </xf>
    <xf numFmtId="49" fontId="8" fillId="6" borderId="12" xfId="0" applyNumberFormat="1" applyFont="1" applyFill="1" applyBorder="1" applyAlignment="1" applyProtection="1">
      <alignment horizontal="center"/>
    </xf>
    <xf numFmtId="49" fontId="8" fillId="6" borderId="4" xfId="0" applyNumberFormat="1" applyFont="1" applyFill="1" applyBorder="1" applyAlignment="1" applyProtection="1">
      <alignment horizontal="center"/>
    </xf>
    <xf numFmtId="0" fontId="8" fillId="6" borderId="4" xfId="0" applyFont="1" applyFill="1" applyBorder="1" applyAlignment="1" applyProtection="1">
      <alignment horizontal="center"/>
    </xf>
    <xf numFmtId="2" fontId="5" fillId="4" borderId="4" xfId="0" applyNumberFormat="1" applyFont="1" applyFill="1" applyBorder="1" applyAlignment="1" applyProtection="1">
      <alignment horizontal="center"/>
    </xf>
    <xf numFmtId="2" fontId="5" fillId="7" borderId="4" xfId="0" applyNumberFormat="1" applyFont="1" applyFill="1" applyBorder="1" applyAlignment="1" applyProtection="1">
      <alignment horizontal="center"/>
    </xf>
    <xf numFmtId="0" fontId="8" fillId="2" borderId="17" xfId="0" applyFont="1" applyFill="1" applyBorder="1" applyAlignment="1" applyProtection="1">
      <alignment horizontal="center"/>
    </xf>
    <xf numFmtId="2" fontId="5" fillId="5" borderId="2" xfId="0" applyNumberFormat="1" applyFont="1" applyFill="1" applyBorder="1" applyProtection="1"/>
    <xf numFmtId="2" fontId="5" fillId="2" borderId="3" xfId="0" applyNumberFormat="1" applyFont="1" applyFill="1" applyBorder="1" applyProtection="1"/>
    <xf numFmtId="0" fontId="5" fillId="2" borderId="26" xfId="0" applyFont="1" applyFill="1" applyBorder="1" applyAlignment="1" applyProtection="1">
      <alignment horizontal="left" vertical="top" wrapText="1"/>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3" fillId="2" borderId="33" xfId="0" applyFont="1" applyFill="1" applyBorder="1" applyAlignment="1" applyProtection="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14"/>
  <sheetViews>
    <sheetView tabSelected="1" topLeftCell="A4" zoomScale="55" zoomScaleNormal="55" workbookViewId="0">
      <selection activeCell="E13" sqref="E13"/>
    </sheetView>
  </sheetViews>
  <sheetFormatPr defaultColWidth="9.140625" defaultRowHeight="14.25" x14ac:dyDescent="0.2"/>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x14ac:dyDescent="0.25">
      <c r="A1" s="1" t="s">
        <v>136</v>
      </c>
    </row>
    <row r="2" spans="1:10" ht="27" x14ac:dyDescent="0.35">
      <c r="A2" s="13" t="s">
        <v>43</v>
      </c>
      <c r="B2" s="14"/>
      <c r="C2" s="14"/>
      <c r="D2" s="14"/>
      <c r="E2" s="14"/>
      <c r="F2" s="14"/>
      <c r="G2" s="14"/>
      <c r="H2" s="14"/>
      <c r="I2" s="14"/>
      <c r="J2" s="15"/>
    </row>
    <row r="3" spans="1:10" ht="25.5" x14ac:dyDescent="0.35">
      <c r="A3" s="16" t="s">
        <v>44</v>
      </c>
      <c r="B3" s="17"/>
      <c r="C3" s="17"/>
      <c r="D3" s="17"/>
      <c r="E3" s="17"/>
      <c r="F3" s="17"/>
      <c r="G3" s="17"/>
      <c r="H3" s="17"/>
      <c r="I3" s="17"/>
      <c r="J3" s="18"/>
    </row>
    <row r="4" spans="1:10" ht="26.25" thickBot="1" x14ac:dyDescent="0.4">
      <c r="A4" s="19" t="s">
        <v>8</v>
      </c>
      <c r="B4" s="20"/>
      <c r="C4" s="20"/>
      <c r="D4" s="20"/>
      <c r="E4" s="20"/>
      <c r="F4" s="20"/>
      <c r="G4" s="20"/>
      <c r="H4" s="20"/>
      <c r="I4" s="20"/>
      <c r="J4" s="21"/>
    </row>
    <row r="5" spans="1:10" ht="26.25" thickBot="1" x14ac:dyDescent="0.4">
      <c r="A5" s="22" t="s">
        <v>135</v>
      </c>
      <c r="B5" s="23"/>
      <c r="C5" s="23"/>
      <c r="D5" s="23"/>
      <c r="E5" s="23"/>
      <c r="F5" s="24"/>
      <c r="G5" s="3"/>
      <c r="H5" s="4"/>
      <c r="I5" s="4"/>
      <c r="J5" s="5"/>
    </row>
    <row r="6" spans="1:10" ht="63" thickBot="1" x14ac:dyDescent="0.25">
      <c r="A6" s="25" t="s">
        <v>0</v>
      </c>
      <c r="B6" s="26" t="s">
        <v>1</v>
      </c>
      <c r="C6" s="27" t="s">
        <v>10</v>
      </c>
      <c r="D6" s="27" t="s">
        <v>2</v>
      </c>
      <c r="E6" s="27" t="s">
        <v>3</v>
      </c>
      <c r="F6" s="27" t="s">
        <v>4</v>
      </c>
      <c r="G6" s="27" t="s">
        <v>11</v>
      </c>
      <c r="H6" s="27" t="s">
        <v>5</v>
      </c>
      <c r="I6" s="27" t="s">
        <v>13</v>
      </c>
      <c r="J6" s="28" t="s">
        <v>14</v>
      </c>
    </row>
    <row r="7" spans="1:10" ht="15" customHeight="1" thickBot="1" x14ac:dyDescent="0.25">
      <c r="A7" s="29" t="s">
        <v>9</v>
      </c>
      <c r="B7" s="30"/>
      <c r="C7" s="30"/>
      <c r="D7" s="30"/>
      <c r="E7" s="30"/>
      <c r="F7" s="30"/>
      <c r="G7" s="30"/>
      <c r="H7" s="30"/>
      <c r="I7" s="30"/>
      <c r="J7" s="31"/>
    </row>
    <row r="8" spans="1:10" x14ac:dyDescent="0.2">
      <c r="A8" s="32" t="s">
        <v>18</v>
      </c>
      <c r="B8" s="33" t="s">
        <v>129</v>
      </c>
      <c r="C8" s="34" t="s">
        <v>132</v>
      </c>
      <c r="D8" s="34" t="s">
        <v>15</v>
      </c>
      <c r="E8" s="6">
        <v>0</v>
      </c>
      <c r="F8" s="6">
        <v>0</v>
      </c>
      <c r="G8" s="41">
        <f>E8/100*F8+E8</f>
        <v>0</v>
      </c>
      <c r="H8" s="42">
        <v>1</v>
      </c>
      <c r="I8" s="41">
        <f>E8*H8</f>
        <v>0</v>
      </c>
      <c r="J8" s="43">
        <f>G8*H8</f>
        <v>0</v>
      </c>
    </row>
    <row r="9" spans="1:10" ht="15" thickBot="1" x14ac:dyDescent="0.25">
      <c r="A9" s="32" t="s">
        <v>18</v>
      </c>
      <c r="B9" s="33" t="s">
        <v>130</v>
      </c>
      <c r="C9" s="34" t="s">
        <v>133</v>
      </c>
      <c r="D9" s="34" t="s">
        <v>15</v>
      </c>
      <c r="E9" s="6">
        <v>0</v>
      </c>
      <c r="F9" s="6">
        <v>0</v>
      </c>
      <c r="G9" s="41">
        <f>E9/100*F9+E9</f>
        <v>0</v>
      </c>
      <c r="H9" s="42">
        <v>1</v>
      </c>
      <c r="I9" s="41">
        <f>E9*H9</f>
        <v>0</v>
      </c>
      <c r="J9" s="43">
        <f>G9*H9</f>
        <v>0</v>
      </c>
    </row>
    <row r="10" spans="1:10" x14ac:dyDescent="0.2">
      <c r="A10" s="32" t="s">
        <v>18</v>
      </c>
      <c r="B10" s="33" t="s">
        <v>131</v>
      </c>
      <c r="C10" s="34" t="s">
        <v>134</v>
      </c>
      <c r="D10" s="34" t="s">
        <v>15</v>
      </c>
      <c r="E10" s="6">
        <v>0</v>
      </c>
      <c r="F10" s="6">
        <v>0</v>
      </c>
      <c r="G10" s="41">
        <f t="shared" ref="G10:G60" si="0">E10/100*F10+E10</f>
        <v>0</v>
      </c>
      <c r="H10" s="42">
        <v>1</v>
      </c>
      <c r="I10" s="41">
        <f t="shared" ref="I10:I60" si="1">E10*H10</f>
        <v>0</v>
      </c>
      <c r="J10" s="43">
        <f t="shared" ref="J10:J60" si="2">G10*H10</f>
        <v>0</v>
      </c>
    </row>
    <row r="11" spans="1:10" x14ac:dyDescent="0.2">
      <c r="A11" s="35" t="s">
        <v>18</v>
      </c>
      <c r="B11" s="36" t="s">
        <v>123</v>
      </c>
      <c r="C11" s="37" t="s">
        <v>126</v>
      </c>
      <c r="D11" s="34" t="s">
        <v>15</v>
      </c>
      <c r="E11" s="7">
        <v>0</v>
      </c>
      <c r="F11" s="7">
        <v>0</v>
      </c>
      <c r="G11" s="41">
        <f t="shared" si="0"/>
        <v>0</v>
      </c>
      <c r="H11" s="44">
        <v>1</v>
      </c>
      <c r="I11" s="41">
        <f t="shared" si="1"/>
        <v>0</v>
      </c>
      <c r="J11" s="43">
        <f t="shared" si="2"/>
        <v>0</v>
      </c>
    </row>
    <row r="12" spans="1:10" x14ac:dyDescent="0.2">
      <c r="A12" s="35" t="s">
        <v>18</v>
      </c>
      <c r="B12" s="36" t="s">
        <v>125</v>
      </c>
      <c r="C12" s="37" t="s">
        <v>127</v>
      </c>
      <c r="D12" s="34" t="s">
        <v>15</v>
      </c>
      <c r="E12" s="7">
        <v>0</v>
      </c>
      <c r="F12" s="7">
        <v>0</v>
      </c>
      <c r="G12" s="41">
        <f t="shared" si="0"/>
        <v>0</v>
      </c>
      <c r="H12" s="44">
        <v>1</v>
      </c>
      <c r="I12" s="41">
        <f t="shared" si="1"/>
        <v>0</v>
      </c>
      <c r="J12" s="43">
        <f t="shared" si="2"/>
        <v>0</v>
      </c>
    </row>
    <row r="13" spans="1:10" x14ac:dyDescent="0.2">
      <c r="A13" s="35" t="s">
        <v>18</v>
      </c>
      <c r="B13" s="36" t="s">
        <v>124</v>
      </c>
      <c r="C13" s="37" t="s">
        <v>128</v>
      </c>
      <c r="D13" s="34" t="s">
        <v>15</v>
      </c>
      <c r="E13" s="7">
        <v>0</v>
      </c>
      <c r="F13" s="7">
        <v>0</v>
      </c>
      <c r="G13" s="41">
        <f t="shared" si="0"/>
        <v>0</v>
      </c>
      <c r="H13" s="44">
        <v>1</v>
      </c>
      <c r="I13" s="41">
        <f t="shared" si="1"/>
        <v>0</v>
      </c>
      <c r="J13" s="43">
        <f t="shared" si="2"/>
        <v>0</v>
      </c>
    </row>
    <row r="14" spans="1:10" x14ac:dyDescent="0.2">
      <c r="A14" s="35" t="s">
        <v>18</v>
      </c>
      <c r="B14" s="36" t="s">
        <v>112</v>
      </c>
      <c r="C14" s="37" t="s">
        <v>118</v>
      </c>
      <c r="D14" s="34" t="s">
        <v>15</v>
      </c>
      <c r="E14" s="7">
        <v>0</v>
      </c>
      <c r="F14" s="7">
        <v>0</v>
      </c>
      <c r="G14" s="41">
        <f t="shared" si="0"/>
        <v>0</v>
      </c>
      <c r="H14" s="44">
        <v>1</v>
      </c>
      <c r="I14" s="41">
        <f t="shared" si="1"/>
        <v>0</v>
      </c>
      <c r="J14" s="43">
        <f t="shared" si="2"/>
        <v>0</v>
      </c>
    </row>
    <row r="15" spans="1:10" x14ac:dyDescent="0.2">
      <c r="A15" s="35" t="s">
        <v>18</v>
      </c>
      <c r="B15" s="36" t="s">
        <v>121</v>
      </c>
      <c r="C15" s="37" t="s">
        <v>119</v>
      </c>
      <c r="D15" s="34" t="s">
        <v>15</v>
      </c>
      <c r="E15" s="7">
        <v>0</v>
      </c>
      <c r="F15" s="7">
        <v>0</v>
      </c>
      <c r="G15" s="41">
        <f t="shared" si="0"/>
        <v>0</v>
      </c>
      <c r="H15" s="44">
        <v>1</v>
      </c>
      <c r="I15" s="41">
        <f t="shared" si="1"/>
        <v>0</v>
      </c>
      <c r="J15" s="43">
        <f t="shared" si="2"/>
        <v>0</v>
      </c>
    </row>
    <row r="16" spans="1:10" x14ac:dyDescent="0.2">
      <c r="A16" s="35" t="s">
        <v>18</v>
      </c>
      <c r="B16" s="36" t="s">
        <v>122</v>
      </c>
      <c r="C16" s="37" t="s">
        <v>120</v>
      </c>
      <c r="D16" s="34" t="s">
        <v>15</v>
      </c>
      <c r="E16" s="7">
        <v>0</v>
      </c>
      <c r="F16" s="7">
        <v>0</v>
      </c>
      <c r="G16" s="41">
        <f t="shared" si="0"/>
        <v>0</v>
      </c>
      <c r="H16" s="44">
        <v>1</v>
      </c>
      <c r="I16" s="41">
        <f t="shared" si="1"/>
        <v>0</v>
      </c>
      <c r="J16" s="43">
        <f t="shared" si="2"/>
        <v>0</v>
      </c>
    </row>
    <row r="17" spans="1:10" x14ac:dyDescent="0.2">
      <c r="A17" s="35" t="s">
        <v>19</v>
      </c>
      <c r="B17" s="36"/>
      <c r="C17" s="37" t="s">
        <v>16</v>
      </c>
      <c r="D17" s="37" t="s">
        <v>17</v>
      </c>
      <c r="E17" s="7">
        <v>0</v>
      </c>
      <c r="F17" s="7">
        <v>0</v>
      </c>
      <c r="G17" s="41">
        <f t="shared" si="0"/>
        <v>0</v>
      </c>
      <c r="H17" s="44">
        <v>1</v>
      </c>
      <c r="I17" s="41">
        <f t="shared" si="1"/>
        <v>0</v>
      </c>
      <c r="J17" s="43">
        <f t="shared" si="2"/>
        <v>0</v>
      </c>
    </row>
    <row r="18" spans="1:10" x14ac:dyDescent="0.2">
      <c r="A18" s="36" t="s">
        <v>20</v>
      </c>
      <c r="B18" s="36"/>
      <c r="C18" s="37" t="s">
        <v>21</v>
      </c>
      <c r="D18" s="37" t="s">
        <v>17</v>
      </c>
      <c r="E18" s="8">
        <v>0</v>
      </c>
      <c r="F18" s="7">
        <v>0</v>
      </c>
      <c r="G18" s="41">
        <f t="shared" si="0"/>
        <v>0</v>
      </c>
      <c r="H18" s="44">
        <v>1</v>
      </c>
      <c r="I18" s="41">
        <f t="shared" si="1"/>
        <v>0</v>
      </c>
      <c r="J18" s="43">
        <f t="shared" si="2"/>
        <v>0</v>
      </c>
    </row>
    <row r="19" spans="1:10" x14ac:dyDescent="0.2">
      <c r="A19" s="36" t="s">
        <v>22</v>
      </c>
      <c r="B19" s="36" t="s">
        <v>37</v>
      </c>
      <c r="C19" s="37" t="s">
        <v>23</v>
      </c>
      <c r="D19" s="37" t="s">
        <v>7</v>
      </c>
      <c r="E19" s="7">
        <v>0</v>
      </c>
      <c r="F19" s="6">
        <v>0</v>
      </c>
      <c r="G19" s="41">
        <f t="shared" si="0"/>
        <v>0</v>
      </c>
      <c r="H19" s="42">
        <v>1</v>
      </c>
      <c r="I19" s="41">
        <f t="shared" si="1"/>
        <v>0</v>
      </c>
      <c r="J19" s="43">
        <f t="shared" si="2"/>
        <v>0</v>
      </c>
    </row>
    <row r="20" spans="1:10" x14ac:dyDescent="0.2">
      <c r="A20" s="36" t="s">
        <v>22</v>
      </c>
      <c r="B20" s="36" t="s">
        <v>38</v>
      </c>
      <c r="C20" s="37" t="s">
        <v>24</v>
      </c>
      <c r="D20" s="37" t="s">
        <v>7</v>
      </c>
      <c r="E20" s="7">
        <v>0</v>
      </c>
      <c r="F20" s="7">
        <v>0</v>
      </c>
      <c r="G20" s="41">
        <f t="shared" si="0"/>
        <v>0</v>
      </c>
      <c r="H20" s="44">
        <v>1</v>
      </c>
      <c r="I20" s="41">
        <f t="shared" si="1"/>
        <v>0</v>
      </c>
      <c r="J20" s="43">
        <f t="shared" si="2"/>
        <v>0</v>
      </c>
    </row>
    <row r="21" spans="1:10" x14ac:dyDescent="0.2">
      <c r="A21" s="35" t="s">
        <v>25</v>
      </c>
      <c r="B21" s="36" t="s">
        <v>116</v>
      </c>
      <c r="C21" s="37" t="s">
        <v>26</v>
      </c>
      <c r="D21" s="34" t="s">
        <v>17</v>
      </c>
      <c r="E21" s="7">
        <v>0</v>
      </c>
      <c r="F21" s="7">
        <v>0</v>
      </c>
      <c r="G21" s="41">
        <f t="shared" si="0"/>
        <v>0</v>
      </c>
      <c r="H21" s="44">
        <v>1</v>
      </c>
      <c r="I21" s="41">
        <f t="shared" si="1"/>
        <v>0</v>
      </c>
      <c r="J21" s="43">
        <f t="shared" si="2"/>
        <v>0</v>
      </c>
    </row>
    <row r="22" spans="1:10" x14ac:dyDescent="0.2">
      <c r="A22" s="35" t="s">
        <v>25</v>
      </c>
      <c r="B22" s="36" t="s">
        <v>117</v>
      </c>
      <c r="C22" s="37" t="s">
        <v>26</v>
      </c>
      <c r="D22" s="34" t="s">
        <v>17</v>
      </c>
      <c r="E22" s="7">
        <v>0</v>
      </c>
      <c r="F22" s="7">
        <v>0</v>
      </c>
      <c r="G22" s="41">
        <f t="shared" si="0"/>
        <v>0</v>
      </c>
      <c r="H22" s="44">
        <v>1</v>
      </c>
      <c r="I22" s="41">
        <f t="shared" si="1"/>
        <v>0</v>
      </c>
      <c r="J22" s="43">
        <f t="shared" si="2"/>
        <v>0</v>
      </c>
    </row>
    <row r="23" spans="1:10" x14ac:dyDescent="0.2">
      <c r="A23" s="35" t="s">
        <v>28</v>
      </c>
      <c r="B23" s="36"/>
      <c r="C23" s="37" t="s">
        <v>27</v>
      </c>
      <c r="D23" s="34" t="s">
        <v>15</v>
      </c>
      <c r="E23" s="7">
        <v>0</v>
      </c>
      <c r="F23" s="7">
        <v>0</v>
      </c>
      <c r="G23" s="41">
        <f t="shared" si="0"/>
        <v>0</v>
      </c>
      <c r="H23" s="44">
        <v>1</v>
      </c>
      <c r="I23" s="41">
        <f t="shared" si="1"/>
        <v>0</v>
      </c>
      <c r="J23" s="43">
        <f t="shared" si="2"/>
        <v>0</v>
      </c>
    </row>
    <row r="24" spans="1:10" x14ac:dyDescent="0.2">
      <c r="A24" s="35" t="s">
        <v>29</v>
      </c>
      <c r="B24" s="36" t="s">
        <v>111</v>
      </c>
      <c r="C24" s="37" t="s">
        <v>114</v>
      </c>
      <c r="D24" s="37" t="s">
        <v>17</v>
      </c>
      <c r="E24" s="7">
        <v>0</v>
      </c>
      <c r="F24" s="7">
        <v>0</v>
      </c>
      <c r="G24" s="41">
        <f t="shared" si="0"/>
        <v>0</v>
      </c>
      <c r="H24" s="44">
        <v>1</v>
      </c>
      <c r="I24" s="41">
        <f t="shared" si="1"/>
        <v>0</v>
      </c>
      <c r="J24" s="43">
        <f t="shared" si="2"/>
        <v>0</v>
      </c>
    </row>
    <row r="25" spans="1:10" x14ac:dyDescent="0.2">
      <c r="A25" s="35" t="s">
        <v>29</v>
      </c>
      <c r="B25" s="36" t="s">
        <v>113</v>
      </c>
      <c r="C25" s="37" t="s">
        <v>115</v>
      </c>
      <c r="D25" s="37" t="s">
        <v>17</v>
      </c>
      <c r="E25" s="7">
        <v>0</v>
      </c>
      <c r="F25" s="7">
        <v>0</v>
      </c>
      <c r="G25" s="41">
        <f t="shared" si="0"/>
        <v>0</v>
      </c>
      <c r="H25" s="44">
        <v>1</v>
      </c>
      <c r="I25" s="41">
        <f t="shared" si="1"/>
        <v>0</v>
      </c>
      <c r="J25" s="43">
        <f t="shared" si="2"/>
        <v>0</v>
      </c>
    </row>
    <row r="26" spans="1:10" x14ac:dyDescent="0.2">
      <c r="A26" s="35" t="s">
        <v>30</v>
      </c>
      <c r="B26" s="36" t="s">
        <v>34</v>
      </c>
      <c r="C26" s="37" t="s">
        <v>31</v>
      </c>
      <c r="D26" s="37" t="s">
        <v>41</v>
      </c>
      <c r="E26" s="7">
        <v>0</v>
      </c>
      <c r="F26" s="7">
        <v>0</v>
      </c>
      <c r="G26" s="41">
        <f t="shared" si="0"/>
        <v>0</v>
      </c>
      <c r="H26" s="44">
        <v>1</v>
      </c>
      <c r="I26" s="41">
        <f t="shared" si="1"/>
        <v>0</v>
      </c>
      <c r="J26" s="43">
        <f t="shared" si="2"/>
        <v>0</v>
      </c>
    </row>
    <row r="27" spans="1:10" x14ac:dyDescent="0.2">
      <c r="A27" s="35" t="s">
        <v>30</v>
      </c>
      <c r="B27" s="36" t="s">
        <v>35</v>
      </c>
      <c r="C27" s="37" t="s">
        <v>32</v>
      </c>
      <c r="D27" s="37" t="s">
        <v>41</v>
      </c>
      <c r="E27" s="7">
        <v>0</v>
      </c>
      <c r="F27" s="7">
        <v>0</v>
      </c>
      <c r="G27" s="41">
        <f t="shared" si="0"/>
        <v>0</v>
      </c>
      <c r="H27" s="44">
        <v>1</v>
      </c>
      <c r="I27" s="41">
        <f t="shared" si="1"/>
        <v>0</v>
      </c>
      <c r="J27" s="43">
        <f t="shared" si="2"/>
        <v>0</v>
      </c>
    </row>
    <row r="28" spans="1:10" x14ac:dyDescent="0.2">
      <c r="A28" s="35" t="s">
        <v>30</v>
      </c>
      <c r="B28" s="36" t="s">
        <v>36</v>
      </c>
      <c r="C28" s="37" t="s">
        <v>33</v>
      </c>
      <c r="D28" s="37" t="s">
        <v>41</v>
      </c>
      <c r="E28" s="7">
        <v>0</v>
      </c>
      <c r="F28" s="7">
        <v>0</v>
      </c>
      <c r="G28" s="41">
        <f t="shared" si="0"/>
        <v>0</v>
      </c>
      <c r="H28" s="44">
        <v>1</v>
      </c>
      <c r="I28" s="41">
        <f t="shared" si="1"/>
        <v>0</v>
      </c>
      <c r="J28" s="43">
        <f t="shared" si="2"/>
        <v>0</v>
      </c>
    </row>
    <row r="29" spans="1:10" x14ac:dyDescent="0.2">
      <c r="A29" s="35" t="s">
        <v>40</v>
      </c>
      <c r="B29" s="36"/>
      <c r="C29" s="37" t="s">
        <v>39</v>
      </c>
      <c r="D29" s="37" t="s">
        <v>42</v>
      </c>
      <c r="E29" s="7">
        <v>0</v>
      </c>
      <c r="F29" s="7">
        <v>0</v>
      </c>
      <c r="G29" s="41">
        <f t="shared" si="0"/>
        <v>0</v>
      </c>
      <c r="H29" s="44">
        <v>1</v>
      </c>
      <c r="I29" s="41">
        <f t="shared" si="1"/>
        <v>0</v>
      </c>
      <c r="J29" s="43">
        <f t="shared" si="2"/>
        <v>0</v>
      </c>
    </row>
    <row r="30" spans="1:10" x14ac:dyDescent="0.2">
      <c r="A30" s="35" t="s">
        <v>46</v>
      </c>
      <c r="B30" s="36"/>
      <c r="C30" s="37" t="s">
        <v>45</v>
      </c>
      <c r="D30" s="37" t="s">
        <v>42</v>
      </c>
      <c r="E30" s="6">
        <v>0</v>
      </c>
      <c r="F30" s="6">
        <v>0</v>
      </c>
      <c r="G30" s="41">
        <f t="shared" si="0"/>
        <v>0</v>
      </c>
      <c r="H30" s="42">
        <v>1</v>
      </c>
      <c r="I30" s="41">
        <f t="shared" si="1"/>
        <v>0</v>
      </c>
      <c r="J30" s="43">
        <f t="shared" si="2"/>
        <v>0</v>
      </c>
    </row>
    <row r="31" spans="1:10" x14ac:dyDescent="0.2">
      <c r="A31" s="35" t="s">
        <v>47</v>
      </c>
      <c r="B31" s="36"/>
      <c r="C31" s="37" t="s">
        <v>102</v>
      </c>
      <c r="D31" s="37" t="s">
        <v>17</v>
      </c>
      <c r="E31" s="7">
        <v>0</v>
      </c>
      <c r="F31" s="7">
        <v>0</v>
      </c>
      <c r="G31" s="41">
        <f t="shared" si="0"/>
        <v>0</v>
      </c>
      <c r="H31" s="44">
        <v>1</v>
      </c>
      <c r="I31" s="41">
        <f t="shared" si="1"/>
        <v>0</v>
      </c>
      <c r="J31" s="43">
        <f t="shared" si="2"/>
        <v>0</v>
      </c>
    </row>
    <row r="32" spans="1:10" x14ac:dyDescent="0.2">
      <c r="A32" s="35" t="s">
        <v>49</v>
      </c>
      <c r="B32" s="36"/>
      <c r="C32" s="37" t="s">
        <v>48</v>
      </c>
      <c r="D32" s="37" t="s">
        <v>17</v>
      </c>
      <c r="E32" s="7">
        <v>0</v>
      </c>
      <c r="F32" s="7">
        <v>0</v>
      </c>
      <c r="G32" s="41">
        <f t="shared" si="0"/>
        <v>0</v>
      </c>
      <c r="H32" s="44">
        <v>1</v>
      </c>
      <c r="I32" s="41">
        <f t="shared" si="1"/>
        <v>0</v>
      </c>
      <c r="J32" s="43">
        <f t="shared" si="2"/>
        <v>0</v>
      </c>
    </row>
    <row r="33" spans="1:10" x14ac:dyDescent="0.2">
      <c r="A33" s="35" t="s">
        <v>50</v>
      </c>
      <c r="B33" s="36" t="s">
        <v>107</v>
      </c>
      <c r="C33" s="37" t="s">
        <v>109</v>
      </c>
      <c r="D33" s="37" t="s">
        <v>17</v>
      </c>
      <c r="E33" s="8">
        <v>0</v>
      </c>
      <c r="F33" s="8">
        <v>0</v>
      </c>
      <c r="G33" s="41">
        <f t="shared" si="0"/>
        <v>0</v>
      </c>
      <c r="H33" s="45">
        <v>1</v>
      </c>
      <c r="I33" s="41">
        <f t="shared" si="1"/>
        <v>0</v>
      </c>
      <c r="J33" s="43">
        <f t="shared" si="2"/>
        <v>0</v>
      </c>
    </row>
    <row r="34" spans="1:10" x14ac:dyDescent="0.2">
      <c r="A34" s="35" t="s">
        <v>50</v>
      </c>
      <c r="B34" s="36" t="s">
        <v>108</v>
      </c>
      <c r="C34" s="37" t="s">
        <v>110</v>
      </c>
      <c r="D34" s="37" t="s">
        <v>17</v>
      </c>
      <c r="E34" s="8">
        <v>0</v>
      </c>
      <c r="F34" s="8">
        <v>0</v>
      </c>
      <c r="G34" s="41">
        <f t="shared" si="0"/>
        <v>0</v>
      </c>
      <c r="H34" s="45">
        <v>1</v>
      </c>
      <c r="I34" s="41">
        <f t="shared" si="1"/>
        <v>0</v>
      </c>
      <c r="J34" s="43">
        <f t="shared" si="2"/>
        <v>0</v>
      </c>
    </row>
    <row r="35" spans="1:10" x14ac:dyDescent="0.2">
      <c r="A35" s="35" t="s">
        <v>52</v>
      </c>
      <c r="B35" s="36"/>
      <c r="C35" s="37" t="s">
        <v>51</v>
      </c>
      <c r="D35" s="37" t="s">
        <v>56</v>
      </c>
      <c r="E35" s="7">
        <v>0</v>
      </c>
      <c r="F35" s="8">
        <v>0</v>
      </c>
      <c r="G35" s="41">
        <f t="shared" si="0"/>
        <v>0</v>
      </c>
      <c r="H35" s="44">
        <v>1</v>
      </c>
      <c r="I35" s="41">
        <f t="shared" si="1"/>
        <v>0</v>
      </c>
      <c r="J35" s="43">
        <f t="shared" si="2"/>
        <v>0</v>
      </c>
    </row>
    <row r="36" spans="1:10" x14ac:dyDescent="0.2">
      <c r="A36" s="35" t="s">
        <v>53</v>
      </c>
      <c r="B36" s="36"/>
      <c r="C36" s="37" t="s">
        <v>54</v>
      </c>
      <c r="D36" s="37" t="s">
        <v>56</v>
      </c>
      <c r="E36" s="6">
        <v>0</v>
      </c>
      <c r="F36" s="7">
        <v>0</v>
      </c>
      <c r="G36" s="41">
        <f t="shared" si="0"/>
        <v>0</v>
      </c>
      <c r="H36" s="42">
        <v>1</v>
      </c>
      <c r="I36" s="41">
        <f t="shared" si="1"/>
        <v>0</v>
      </c>
      <c r="J36" s="43">
        <f t="shared" si="2"/>
        <v>0</v>
      </c>
    </row>
    <row r="37" spans="1:10" x14ac:dyDescent="0.2">
      <c r="A37" s="35" t="s">
        <v>57</v>
      </c>
      <c r="B37" s="36"/>
      <c r="C37" s="37" t="s">
        <v>55</v>
      </c>
      <c r="D37" s="37" t="s">
        <v>56</v>
      </c>
      <c r="E37" s="7">
        <v>0</v>
      </c>
      <c r="F37" s="7">
        <v>0</v>
      </c>
      <c r="G37" s="41">
        <f t="shared" si="0"/>
        <v>0</v>
      </c>
      <c r="H37" s="44">
        <v>1</v>
      </c>
      <c r="I37" s="41">
        <f t="shared" si="1"/>
        <v>0</v>
      </c>
      <c r="J37" s="43">
        <f t="shared" si="2"/>
        <v>0</v>
      </c>
    </row>
    <row r="38" spans="1:10" x14ac:dyDescent="0.2">
      <c r="A38" s="35" t="s">
        <v>58</v>
      </c>
      <c r="B38" s="36"/>
      <c r="C38" s="37" t="s">
        <v>59</v>
      </c>
      <c r="D38" s="37" t="s">
        <v>56</v>
      </c>
      <c r="E38" s="7">
        <v>0</v>
      </c>
      <c r="F38" s="7">
        <v>0</v>
      </c>
      <c r="G38" s="41">
        <f t="shared" si="0"/>
        <v>0</v>
      </c>
      <c r="H38" s="44">
        <v>1</v>
      </c>
      <c r="I38" s="41">
        <f t="shared" si="1"/>
        <v>0</v>
      </c>
      <c r="J38" s="43">
        <f t="shared" si="2"/>
        <v>0</v>
      </c>
    </row>
    <row r="39" spans="1:10" x14ac:dyDescent="0.2">
      <c r="A39" s="35" t="s">
        <v>61</v>
      </c>
      <c r="B39" s="36"/>
      <c r="C39" s="37" t="s">
        <v>60</v>
      </c>
      <c r="D39" s="37" t="s">
        <v>62</v>
      </c>
      <c r="E39" s="7">
        <v>0</v>
      </c>
      <c r="F39" s="7">
        <v>0</v>
      </c>
      <c r="G39" s="41">
        <f t="shared" si="0"/>
        <v>0</v>
      </c>
      <c r="H39" s="44">
        <v>1</v>
      </c>
      <c r="I39" s="41">
        <f t="shared" si="1"/>
        <v>0</v>
      </c>
      <c r="J39" s="43">
        <f t="shared" si="2"/>
        <v>0</v>
      </c>
    </row>
    <row r="40" spans="1:10" x14ac:dyDescent="0.2">
      <c r="A40" s="35" t="s">
        <v>64</v>
      </c>
      <c r="B40" s="36"/>
      <c r="C40" s="37" t="s">
        <v>63</v>
      </c>
      <c r="D40" s="37" t="s">
        <v>62</v>
      </c>
      <c r="E40" s="7">
        <v>0</v>
      </c>
      <c r="F40" s="7">
        <v>0</v>
      </c>
      <c r="G40" s="41">
        <f t="shared" si="0"/>
        <v>0</v>
      </c>
      <c r="H40" s="44">
        <v>1</v>
      </c>
      <c r="I40" s="41">
        <f t="shared" si="1"/>
        <v>0</v>
      </c>
      <c r="J40" s="43">
        <f t="shared" si="2"/>
        <v>0</v>
      </c>
    </row>
    <row r="41" spans="1:10" x14ac:dyDescent="0.2">
      <c r="A41" s="35" t="s">
        <v>66</v>
      </c>
      <c r="B41" s="36"/>
      <c r="C41" s="37" t="s">
        <v>65</v>
      </c>
      <c r="D41" s="37" t="s">
        <v>42</v>
      </c>
      <c r="E41" s="7">
        <v>0</v>
      </c>
      <c r="F41" s="7">
        <v>0</v>
      </c>
      <c r="G41" s="41">
        <f t="shared" si="0"/>
        <v>0</v>
      </c>
      <c r="H41" s="44">
        <v>1</v>
      </c>
      <c r="I41" s="41">
        <f t="shared" si="1"/>
        <v>0</v>
      </c>
      <c r="J41" s="43">
        <f t="shared" si="2"/>
        <v>0</v>
      </c>
    </row>
    <row r="42" spans="1:10" x14ac:dyDescent="0.2">
      <c r="A42" s="35" t="s">
        <v>67</v>
      </c>
      <c r="B42" s="36" t="s">
        <v>103</v>
      </c>
      <c r="C42" s="37" t="s">
        <v>104</v>
      </c>
      <c r="D42" s="37" t="s">
        <v>17</v>
      </c>
      <c r="E42" s="7">
        <v>0</v>
      </c>
      <c r="F42" s="7">
        <v>0</v>
      </c>
      <c r="G42" s="41">
        <f t="shared" si="0"/>
        <v>0</v>
      </c>
      <c r="H42" s="44">
        <v>1</v>
      </c>
      <c r="I42" s="41">
        <f t="shared" si="1"/>
        <v>0</v>
      </c>
      <c r="J42" s="43">
        <f t="shared" si="2"/>
        <v>0</v>
      </c>
    </row>
    <row r="43" spans="1:10" x14ac:dyDescent="0.2">
      <c r="A43" s="35" t="s">
        <v>67</v>
      </c>
      <c r="B43" s="36" t="s">
        <v>105</v>
      </c>
      <c r="C43" s="37" t="s">
        <v>106</v>
      </c>
      <c r="D43" s="37" t="s">
        <v>17</v>
      </c>
      <c r="E43" s="7">
        <v>0</v>
      </c>
      <c r="F43" s="7">
        <v>0</v>
      </c>
      <c r="G43" s="41">
        <f t="shared" si="0"/>
        <v>0</v>
      </c>
      <c r="H43" s="44">
        <v>1</v>
      </c>
      <c r="I43" s="41">
        <f t="shared" si="1"/>
        <v>0</v>
      </c>
      <c r="J43" s="43">
        <f t="shared" si="2"/>
        <v>0</v>
      </c>
    </row>
    <row r="44" spans="1:10" x14ac:dyDescent="0.2">
      <c r="A44" s="35" t="s">
        <v>69</v>
      </c>
      <c r="B44" s="36"/>
      <c r="C44" s="37" t="s">
        <v>68</v>
      </c>
      <c r="D44" s="37" t="s">
        <v>17</v>
      </c>
      <c r="E44" s="7">
        <v>0</v>
      </c>
      <c r="F44" s="7">
        <v>0</v>
      </c>
      <c r="G44" s="41">
        <f t="shared" si="0"/>
        <v>0</v>
      </c>
      <c r="H44" s="44">
        <v>1</v>
      </c>
      <c r="I44" s="41">
        <f t="shared" si="1"/>
        <v>0</v>
      </c>
      <c r="J44" s="43">
        <f t="shared" si="2"/>
        <v>0</v>
      </c>
    </row>
    <row r="45" spans="1:10" x14ac:dyDescent="0.2">
      <c r="A45" s="35" t="s">
        <v>71</v>
      </c>
      <c r="B45" s="36"/>
      <c r="C45" s="37" t="s">
        <v>70</v>
      </c>
      <c r="D45" s="37" t="s">
        <v>42</v>
      </c>
      <c r="E45" s="7">
        <v>0</v>
      </c>
      <c r="F45" s="7">
        <v>0</v>
      </c>
      <c r="G45" s="41">
        <f t="shared" si="0"/>
        <v>0</v>
      </c>
      <c r="H45" s="44">
        <v>1</v>
      </c>
      <c r="I45" s="41">
        <f t="shared" si="1"/>
        <v>0</v>
      </c>
      <c r="J45" s="43">
        <f t="shared" si="2"/>
        <v>0</v>
      </c>
    </row>
    <row r="46" spans="1:10" x14ac:dyDescent="0.2">
      <c r="A46" s="35" t="s">
        <v>72</v>
      </c>
      <c r="B46" s="36"/>
      <c r="C46" s="37" t="s">
        <v>73</v>
      </c>
      <c r="D46" s="37" t="s">
        <v>17</v>
      </c>
      <c r="E46" s="6">
        <v>0</v>
      </c>
      <c r="F46" s="6">
        <v>0</v>
      </c>
      <c r="G46" s="41">
        <f t="shared" si="0"/>
        <v>0</v>
      </c>
      <c r="H46" s="42">
        <v>1</v>
      </c>
      <c r="I46" s="41">
        <f t="shared" si="1"/>
        <v>0</v>
      </c>
      <c r="J46" s="43">
        <f t="shared" si="2"/>
        <v>0</v>
      </c>
    </row>
    <row r="47" spans="1:10" x14ac:dyDescent="0.2">
      <c r="A47" s="35" t="s">
        <v>75</v>
      </c>
      <c r="B47" s="36"/>
      <c r="C47" s="37" t="s">
        <v>74</v>
      </c>
      <c r="D47" s="37" t="s">
        <v>17</v>
      </c>
      <c r="E47" s="7">
        <v>0</v>
      </c>
      <c r="F47" s="7">
        <v>0</v>
      </c>
      <c r="G47" s="41">
        <f t="shared" si="0"/>
        <v>0</v>
      </c>
      <c r="H47" s="44">
        <v>1</v>
      </c>
      <c r="I47" s="41">
        <f t="shared" si="1"/>
        <v>0</v>
      </c>
      <c r="J47" s="43">
        <f t="shared" si="2"/>
        <v>0</v>
      </c>
    </row>
    <row r="48" spans="1:10" x14ac:dyDescent="0.2">
      <c r="A48" s="35" t="s">
        <v>76</v>
      </c>
      <c r="B48" s="36"/>
      <c r="C48" s="37" t="s">
        <v>77</v>
      </c>
      <c r="D48" s="37" t="s">
        <v>17</v>
      </c>
      <c r="E48" s="7">
        <v>0</v>
      </c>
      <c r="F48" s="7">
        <v>0</v>
      </c>
      <c r="G48" s="41">
        <f t="shared" si="0"/>
        <v>0</v>
      </c>
      <c r="H48" s="44">
        <v>1</v>
      </c>
      <c r="I48" s="41">
        <f t="shared" si="1"/>
        <v>0</v>
      </c>
      <c r="J48" s="43">
        <f t="shared" si="2"/>
        <v>0</v>
      </c>
    </row>
    <row r="49" spans="1:12" x14ac:dyDescent="0.2">
      <c r="A49" s="35" t="s">
        <v>79</v>
      </c>
      <c r="B49" s="36"/>
      <c r="C49" s="37" t="s">
        <v>78</v>
      </c>
      <c r="D49" s="37" t="s">
        <v>17</v>
      </c>
      <c r="E49" s="7">
        <v>0</v>
      </c>
      <c r="F49" s="7">
        <v>0</v>
      </c>
      <c r="G49" s="41">
        <f t="shared" si="0"/>
        <v>0</v>
      </c>
      <c r="H49" s="44">
        <v>1</v>
      </c>
      <c r="I49" s="41">
        <f t="shared" si="1"/>
        <v>0</v>
      </c>
      <c r="J49" s="43">
        <f t="shared" si="2"/>
        <v>0</v>
      </c>
    </row>
    <row r="50" spans="1:12" x14ac:dyDescent="0.2">
      <c r="A50" s="35" t="s">
        <v>81</v>
      </c>
      <c r="B50" s="36"/>
      <c r="C50" s="37" t="s">
        <v>80</v>
      </c>
      <c r="D50" s="37" t="s">
        <v>42</v>
      </c>
      <c r="E50" s="7">
        <v>0</v>
      </c>
      <c r="F50" s="7">
        <v>0</v>
      </c>
      <c r="G50" s="41">
        <f t="shared" si="0"/>
        <v>0</v>
      </c>
      <c r="H50" s="45">
        <v>1</v>
      </c>
      <c r="I50" s="41">
        <f t="shared" si="1"/>
        <v>0</v>
      </c>
      <c r="J50" s="43">
        <f t="shared" si="2"/>
        <v>0</v>
      </c>
    </row>
    <row r="51" spans="1:12" x14ac:dyDescent="0.2">
      <c r="A51" s="35" t="s">
        <v>83</v>
      </c>
      <c r="B51" s="36"/>
      <c r="C51" s="37" t="s">
        <v>82</v>
      </c>
      <c r="D51" s="37" t="s">
        <v>17</v>
      </c>
      <c r="E51" s="6">
        <v>0</v>
      </c>
      <c r="F51" s="6">
        <v>0</v>
      </c>
      <c r="G51" s="41">
        <f t="shared" si="0"/>
        <v>0</v>
      </c>
      <c r="H51" s="44">
        <v>1</v>
      </c>
      <c r="I51" s="41">
        <f t="shared" si="1"/>
        <v>0</v>
      </c>
      <c r="J51" s="43">
        <f t="shared" si="2"/>
        <v>0</v>
      </c>
    </row>
    <row r="52" spans="1:12" x14ac:dyDescent="0.2">
      <c r="A52" s="35" t="s">
        <v>84</v>
      </c>
      <c r="B52" s="36"/>
      <c r="C52" s="37" t="s">
        <v>6</v>
      </c>
      <c r="D52" s="37" t="s">
        <v>7</v>
      </c>
      <c r="E52" s="7">
        <v>0</v>
      </c>
      <c r="F52" s="7">
        <v>0</v>
      </c>
      <c r="G52" s="41">
        <f t="shared" si="0"/>
        <v>0</v>
      </c>
      <c r="H52" s="44">
        <v>1</v>
      </c>
      <c r="I52" s="41">
        <f t="shared" si="1"/>
        <v>0</v>
      </c>
      <c r="J52" s="43">
        <f t="shared" si="2"/>
        <v>0</v>
      </c>
    </row>
    <row r="53" spans="1:12" x14ac:dyDescent="0.2">
      <c r="A53" s="35" t="s">
        <v>85</v>
      </c>
      <c r="B53" s="36"/>
      <c r="C53" s="37" t="s">
        <v>86</v>
      </c>
      <c r="D53" s="37" t="s">
        <v>42</v>
      </c>
      <c r="E53" s="7">
        <v>0</v>
      </c>
      <c r="F53" s="7">
        <v>0</v>
      </c>
      <c r="G53" s="41">
        <f t="shared" si="0"/>
        <v>0</v>
      </c>
      <c r="H53" s="44">
        <v>1</v>
      </c>
      <c r="I53" s="41">
        <f t="shared" si="1"/>
        <v>0</v>
      </c>
      <c r="J53" s="43">
        <f t="shared" si="2"/>
        <v>0</v>
      </c>
    </row>
    <row r="54" spans="1:12" x14ac:dyDescent="0.2">
      <c r="A54" s="35" t="s">
        <v>89</v>
      </c>
      <c r="B54" s="36"/>
      <c r="C54" s="37" t="s">
        <v>87</v>
      </c>
      <c r="D54" s="37" t="s">
        <v>88</v>
      </c>
      <c r="E54" s="7">
        <v>0</v>
      </c>
      <c r="F54" s="7">
        <v>0</v>
      </c>
      <c r="G54" s="41">
        <f t="shared" si="0"/>
        <v>0</v>
      </c>
      <c r="H54" s="44">
        <v>1</v>
      </c>
      <c r="I54" s="41">
        <f t="shared" si="1"/>
        <v>0</v>
      </c>
      <c r="J54" s="43">
        <f t="shared" si="2"/>
        <v>0</v>
      </c>
    </row>
    <row r="55" spans="1:12" x14ac:dyDescent="0.2">
      <c r="A55" s="35" t="s">
        <v>91</v>
      </c>
      <c r="B55" s="36"/>
      <c r="C55" s="37" t="s">
        <v>90</v>
      </c>
      <c r="D55" s="37" t="s">
        <v>56</v>
      </c>
      <c r="E55" s="7">
        <v>0</v>
      </c>
      <c r="F55" s="7">
        <v>0</v>
      </c>
      <c r="G55" s="41">
        <f t="shared" si="0"/>
        <v>0</v>
      </c>
      <c r="H55" s="44">
        <v>1</v>
      </c>
      <c r="I55" s="41">
        <f t="shared" si="1"/>
        <v>0</v>
      </c>
      <c r="J55" s="43">
        <f t="shared" si="2"/>
        <v>0</v>
      </c>
    </row>
    <row r="56" spans="1:12" x14ac:dyDescent="0.2">
      <c r="A56" s="35" t="s">
        <v>92</v>
      </c>
      <c r="B56" s="36"/>
      <c r="C56" s="37" t="s">
        <v>93</v>
      </c>
      <c r="D56" s="37" t="s">
        <v>15</v>
      </c>
      <c r="E56" s="7">
        <v>0</v>
      </c>
      <c r="F56" s="7">
        <v>0</v>
      </c>
      <c r="G56" s="41">
        <f t="shared" si="0"/>
        <v>0</v>
      </c>
      <c r="H56" s="44">
        <v>1</v>
      </c>
      <c r="I56" s="41">
        <f t="shared" si="1"/>
        <v>0</v>
      </c>
      <c r="J56" s="43">
        <f t="shared" si="2"/>
        <v>0</v>
      </c>
    </row>
    <row r="57" spans="1:12" x14ac:dyDescent="0.2">
      <c r="A57" s="35" t="s">
        <v>95</v>
      </c>
      <c r="B57" s="36"/>
      <c r="C57" s="37" t="s">
        <v>94</v>
      </c>
      <c r="D57" s="37" t="s">
        <v>56</v>
      </c>
      <c r="E57" s="7">
        <v>0</v>
      </c>
      <c r="F57" s="7">
        <v>0</v>
      </c>
      <c r="G57" s="41">
        <f t="shared" si="0"/>
        <v>0</v>
      </c>
      <c r="H57" s="44">
        <v>1</v>
      </c>
      <c r="I57" s="41">
        <f t="shared" si="1"/>
        <v>0</v>
      </c>
      <c r="J57" s="43">
        <f t="shared" si="2"/>
        <v>0</v>
      </c>
    </row>
    <row r="58" spans="1:12" x14ac:dyDescent="0.2">
      <c r="A58" s="35" t="s">
        <v>99</v>
      </c>
      <c r="B58" s="36"/>
      <c r="C58" s="37" t="s">
        <v>96</v>
      </c>
      <c r="D58" s="37" t="s">
        <v>41</v>
      </c>
      <c r="E58" s="7">
        <v>0</v>
      </c>
      <c r="F58" s="7">
        <v>0</v>
      </c>
      <c r="G58" s="41">
        <f t="shared" si="0"/>
        <v>0</v>
      </c>
      <c r="H58" s="44">
        <v>1</v>
      </c>
      <c r="I58" s="41">
        <f t="shared" si="1"/>
        <v>0</v>
      </c>
      <c r="J58" s="43">
        <f t="shared" si="2"/>
        <v>0</v>
      </c>
    </row>
    <row r="59" spans="1:12" x14ac:dyDescent="0.2">
      <c r="A59" s="35" t="s">
        <v>100</v>
      </c>
      <c r="B59" s="36"/>
      <c r="C59" s="37" t="s">
        <v>97</v>
      </c>
      <c r="D59" s="37" t="s">
        <v>56</v>
      </c>
      <c r="E59" s="7">
        <v>0</v>
      </c>
      <c r="F59" s="7">
        <v>0</v>
      </c>
      <c r="G59" s="41">
        <f t="shared" si="0"/>
        <v>0</v>
      </c>
      <c r="H59" s="44">
        <v>1</v>
      </c>
      <c r="I59" s="41">
        <f t="shared" si="1"/>
        <v>0</v>
      </c>
      <c r="J59" s="43">
        <f t="shared" si="2"/>
        <v>0</v>
      </c>
    </row>
    <row r="60" spans="1:12" ht="15" thickBot="1" x14ac:dyDescent="0.25">
      <c r="A60" s="38" t="s">
        <v>101</v>
      </c>
      <c r="B60" s="39"/>
      <c r="C60" s="40" t="s">
        <v>98</v>
      </c>
      <c r="D60" s="40" t="s">
        <v>56</v>
      </c>
      <c r="E60" s="6">
        <v>0</v>
      </c>
      <c r="F60" s="6">
        <v>0</v>
      </c>
      <c r="G60" s="41">
        <f t="shared" si="0"/>
        <v>0</v>
      </c>
      <c r="H60" s="42">
        <v>1</v>
      </c>
      <c r="I60" s="41">
        <f t="shared" si="1"/>
        <v>0</v>
      </c>
      <c r="J60" s="43">
        <f t="shared" si="2"/>
        <v>0</v>
      </c>
    </row>
    <row r="61" spans="1:12" ht="15" customHeight="1" thickBot="1" x14ac:dyDescent="0.25">
      <c r="A61" s="29" t="s">
        <v>12</v>
      </c>
      <c r="B61" s="30"/>
      <c r="C61" s="30"/>
      <c r="D61" s="30"/>
      <c r="E61" s="30"/>
      <c r="F61" s="30"/>
      <c r="G61" s="30"/>
      <c r="H61" s="46"/>
      <c r="I61" s="47">
        <f>SUM(I8:I60)</f>
        <v>0</v>
      </c>
      <c r="J61" s="48">
        <f>SUM(J8:J60)</f>
        <v>0</v>
      </c>
    </row>
    <row r="62" spans="1:12" ht="15" customHeight="1" x14ac:dyDescent="0.2">
      <c r="A62" s="9"/>
      <c r="B62" s="9"/>
      <c r="C62" s="9"/>
      <c r="D62" s="9"/>
      <c r="E62" s="9"/>
      <c r="F62" s="9"/>
      <c r="G62" s="9"/>
      <c r="H62" s="9"/>
      <c r="I62" s="10"/>
      <c r="J62" s="10"/>
      <c r="K62" s="11"/>
      <c r="L62" s="11"/>
    </row>
    <row r="63" spans="1:12" ht="15" customHeight="1" x14ac:dyDescent="0.2">
      <c r="A63" s="9"/>
      <c r="B63" s="9"/>
      <c r="C63" s="9"/>
      <c r="D63" s="9"/>
      <c r="E63" s="9"/>
      <c r="F63" s="9"/>
      <c r="G63" s="9"/>
      <c r="H63" s="9"/>
      <c r="I63" s="10"/>
      <c r="J63" s="10"/>
      <c r="K63" s="11"/>
      <c r="L63" s="11"/>
    </row>
    <row r="64" spans="1:12" ht="15" customHeight="1" x14ac:dyDescent="0.2">
      <c r="A64" s="9"/>
      <c r="B64" s="9"/>
      <c r="C64" s="9"/>
      <c r="D64" s="9"/>
      <c r="E64" s="9"/>
      <c r="F64" s="9"/>
      <c r="G64" s="9"/>
      <c r="H64" s="9"/>
      <c r="I64" s="10"/>
      <c r="J64" s="10"/>
      <c r="K64" s="11"/>
      <c r="L64" s="11"/>
    </row>
    <row r="65" spans="1:84" x14ac:dyDescent="0.2">
      <c r="A65" s="49" t="s">
        <v>137</v>
      </c>
      <c r="B65" s="49"/>
      <c r="C65" s="49"/>
      <c r="D65" s="49"/>
      <c r="E65" s="49"/>
      <c r="F65" s="12"/>
      <c r="G65" s="12"/>
      <c r="H65" s="12"/>
      <c r="I65" s="12"/>
      <c r="J65" s="12"/>
    </row>
    <row r="66" spans="1:84" ht="25.5" x14ac:dyDescent="0.35">
      <c r="A66" s="50" t="s">
        <v>44</v>
      </c>
      <c r="B66" s="51"/>
      <c r="C66" s="51"/>
      <c r="D66" s="51"/>
      <c r="E66" s="51"/>
      <c r="F66" s="51"/>
      <c r="G66" s="51"/>
      <c r="H66" s="51"/>
      <c r="I66" s="51"/>
      <c r="J66" s="52"/>
    </row>
    <row r="67" spans="1:84" ht="26.25" thickBot="1" x14ac:dyDescent="0.4">
      <c r="A67" s="53" t="s">
        <v>139</v>
      </c>
      <c r="B67" s="54"/>
      <c r="C67" s="54"/>
      <c r="D67" s="54"/>
      <c r="E67" s="54"/>
      <c r="F67" s="54"/>
      <c r="G67" s="54"/>
      <c r="H67" s="54"/>
      <c r="I67" s="54"/>
      <c r="J67" s="55"/>
    </row>
    <row r="68" spans="1:84" ht="26.25" thickBot="1" x14ac:dyDescent="0.4">
      <c r="A68" s="56" t="s">
        <v>135</v>
      </c>
      <c r="B68" s="57"/>
      <c r="C68" s="57"/>
      <c r="D68" s="57"/>
      <c r="E68" s="57"/>
      <c r="F68" s="58"/>
      <c r="G68" s="59"/>
      <c r="H68" s="60"/>
      <c r="I68" s="60"/>
      <c r="J68" s="61"/>
    </row>
    <row r="69" spans="1:84" ht="67.5" thickBot="1" x14ac:dyDescent="0.25">
      <c r="A69" s="62" t="s">
        <v>0</v>
      </c>
      <c r="B69" s="63" t="s">
        <v>1</v>
      </c>
      <c r="C69" s="64" t="s">
        <v>10</v>
      </c>
      <c r="D69" s="64" t="s">
        <v>2</v>
      </c>
      <c r="E69" s="64" t="s">
        <v>3</v>
      </c>
      <c r="F69" s="64" t="s">
        <v>4</v>
      </c>
      <c r="G69" s="64" t="s">
        <v>11</v>
      </c>
      <c r="H69" s="64" t="s">
        <v>5</v>
      </c>
      <c r="I69" s="64" t="s">
        <v>13</v>
      </c>
      <c r="J69" s="65" t="s">
        <v>14</v>
      </c>
    </row>
    <row r="70" spans="1:84" ht="15" thickBot="1" x14ac:dyDescent="0.25">
      <c r="A70" s="66" t="s">
        <v>9</v>
      </c>
      <c r="B70" s="67"/>
      <c r="C70" s="67"/>
      <c r="D70" s="67"/>
      <c r="E70" s="67"/>
      <c r="F70" s="67"/>
      <c r="G70" s="67"/>
      <c r="H70" s="67"/>
      <c r="I70" s="67"/>
      <c r="J70" s="68"/>
    </row>
    <row r="71" spans="1:84" x14ac:dyDescent="0.2">
      <c r="A71" s="69" t="s">
        <v>18</v>
      </c>
      <c r="B71" s="70" t="s">
        <v>129</v>
      </c>
      <c r="C71" s="71" t="s">
        <v>132</v>
      </c>
      <c r="D71" s="71" t="s">
        <v>15</v>
      </c>
      <c r="E71" s="72">
        <v>100</v>
      </c>
      <c r="F71" s="72">
        <v>21</v>
      </c>
      <c r="G71" s="73">
        <f>E71/100*F71+E71</f>
        <v>121</v>
      </c>
      <c r="H71" s="74">
        <v>3</v>
      </c>
      <c r="I71" s="73">
        <f>E71*H71</f>
        <v>300</v>
      </c>
      <c r="J71" s="75">
        <f>G71*H71</f>
        <v>363</v>
      </c>
    </row>
    <row r="72" spans="1:84" x14ac:dyDescent="0.2">
      <c r="A72" s="76" t="s">
        <v>19</v>
      </c>
      <c r="B72" s="77"/>
      <c r="C72" s="78" t="s">
        <v>16</v>
      </c>
      <c r="D72" s="78" t="s">
        <v>17</v>
      </c>
      <c r="E72" s="79">
        <v>200</v>
      </c>
      <c r="F72" s="79">
        <v>21</v>
      </c>
      <c r="G72" s="73">
        <f t="shared" ref="G72:G75" si="3">E72/100*F72+E72</f>
        <v>242</v>
      </c>
      <c r="H72" s="80">
        <v>5</v>
      </c>
      <c r="I72" s="73">
        <f t="shared" ref="I72:I75" si="4">E72*H72</f>
        <v>1000</v>
      </c>
      <c r="J72" s="75">
        <f t="shared" ref="J72:J75" si="5">G72*H72</f>
        <v>1210</v>
      </c>
    </row>
    <row r="73" spans="1:84" x14ac:dyDescent="0.2">
      <c r="A73" s="76" t="s">
        <v>30</v>
      </c>
      <c r="B73" s="77" t="s">
        <v>34</v>
      </c>
      <c r="C73" s="78" t="s">
        <v>31</v>
      </c>
      <c r="D73" s="78" t="s">
        <v>41</v>
      </c>
      <c r="E73" s="79">
        <v>300</v>
      </c>
      <c r="F73" s="79">
        <v>21</v>
      </c>
      <c r="G73" s="73">
        <f t="shared" si="3"/>
        <v>363</v>
      </c>
      <c r="H73" s="80">
        <v>4</v>
      </c>
      <c r="I73" s="73">
        <f t="shared" si="4"/>
        <v>1200</v>
      </c>
      <c r="J73" s="75">
        <f t="shared" si="5"/>
        <v>1452</v>
      </c>
    </row>
    <row r="74" spans="1:84" x14ac:dyDescent="0.2">
      <c r="A74" s="76" t="s">
        <v>83</v>
      </c>
      <c r="B74" s="77"/>
      <c r="C74" s="78" t="s">
        <v>82</v>
      </c>
      <c r="D74" s="78" t="s">
        <v>17</v>
      </c>
      <c r="E74" s="72">
        <v>400</v>
      </c>
      <c r="F74" s="72">
        <v>21</v>
      </c>
      <c r="G74" s="73">
        <f t="shared" si="3"/>
        <v>484</v>
      </c>
      <c r="H74" s="80">
        <v>5</v>
      </c>
      <c r="I74" s="73">
        <f t="shared" si="4"/>
        <v>2000</v>
      </c>
      <c r="J74" s="75">
        <f t="shared" si="5"/>
        <v>2420</v>
      </c>
    </row>
    <row r="75" spans="1:84" ht="15" thickBot="1" x14ac:dyDescent="0.25">
      <c r="A75" s="76" t="s">
        <v>84</v>
      </c>
      <c r="B75" s="77"/>
      <c r="C75" s="78" t="s">
        <v>6</v>
      </c>
      <c r="D75" s="78" t="s">
        <v>7</v>
      </c>
      <c r="E75" s="79">
        <v>500</v>
      </c>
      <c r="F75" s="79">
        <v>21</v>
      </c>
      <c r="G75" s="73">
        <f t="shared" si="3"/>
        <v>605</v>
      </c>
      <c r="H75" s="80">
        <v>320</v>
      </c>
      <c r="I75" s="73">
        <f t="shared" si="4"/>
        <v>160000</v>
      </c>
      <c r="J75" s="75">
        <f t="shared" si="5"/>
        <v>193600</v>
      </c>
    </row>
    <row r="76" spans="1:84" ht="15" thickBot="1" x14ac:dyDescent="0.25">
      <c r="A76" s="66" t="s">
        <v>12</v>
      </c>
      <c r="B76" s="67"/>
      <c r="C76" s="67"/>
      <c r="D76" s="67"/>
      <c r="E76" s="67"/>
      <c r="F76" s="67"/>
      <c r="G76" s="67"/>
      <c r="H76" s="81"/>
      <c r="I76" s="82">
        <f>SUM(I71:I75)</f>
        <v>164500</v>
      </c>
      <c r="J76" s="83">
        <f>SUM(J71:J75)</f>
        <v>199045</v>
      </c>
    </row>
    <row r="79" spans="1:84" ht="15" thickBot="1" x14ac:dyDescent="0.25"/>
    <row r="80" spans="1:84" x14ac:dyDescent="0.2">
      <c r="A80" s="84" t="s">
        <v>138</v>
      </c>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6"/>
    </row>
    <row r="81" spans="1:84" x14ac:dyDescent="0.2">
      <c r="A81" s="87"/>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9"/>
    </row>
    <row r="82" spans="1:84" x14ac:dyDescent="0.2">
      <c r="A82" s="87"/>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9"/>
    </row>
    <row r="83" spans="1:84" x14ac:dyDescent="0.2">
      <c r="A83" s="87"/>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9"/>
    </row>
    <row r="84" spans="1:84" x14ac:dyDescent="0.2">
      <c r="A84" s="87"/>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9"/>
    </row>
    <row r="85" spans="1:84" x14ac:dyDescent="0.2">
      <c r="A85" s="87"/>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9"/>
    </row>
    <row r="86" spans="1:84" x14ac:dyDescent="0.2">
      <c r="A86" s="87"/>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9"/>
    </row>
    <row r="87" spans="1:84" x14ac:dyDescent="0.2">
      <c r="A87" s="87"/>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9"/>
    </row>
    <row r="88" spans="1:84" x14ac:dyDescent="0.2">
      <c r="A88" s="87"/>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9"/>
    </row>
    <row r="89" spans="1:84" x14ac:dyDescent="0.2">
      <c r="A89" s="87"/>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9"/>
    </row>
    <row r="90" spans="1:84" x14ac:dyDescent="0.2">
      <c r="A90" s="87"/>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9"/>
    </row>
    <row r="91" spans="1:84" ht="9" customHeight="1" x14ac:dyDescent="0.2">
      <c r="A91" s="87"/>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9"/>
    </row>
    <row r="92" spans="1:84" hidden="1" x14ac:dyDescent="0.2">
      <c r="A92" s="87"/>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9"/>
    </row>
    <row r="93" spans="1:84" hidden="1" x14ac:dyDescent="0.2">
      <c r="A93" s="87"/>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9"/>
    </row>
    <row r="94" spans="1:84" hidden="1" x14ac:dyDescent="0.2">
      <c r="A94" s="87"/>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9"/>
    </row>
    <row r="95" spans="1:84" hidden="1" x14ac:dyDescent="0.2">
      <c r="A95" s="87"/>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9"/>
    </row>
    <row r="96" spans="1:84" hidden="1" x14ac:dyDescent="0.2">
      <c r="A96" s="87"/>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9"/>
    </row>
    <row r="97" spans="1:84" hidden="1" x14ac:dyDescent="0.2">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9"/>
    </row>
    <row r="98" spans="1:84" hidden="1" x14ac:dyDescent="0.2">
      <c r="A98" s="87"/>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9"/>
    </row>
    <row r="99" spans="1:84" hidden="1" x14ac:dyDescent="0.2">
      <c r="A99" s="87"/>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9"/>
    </row>
    <row r="100" spans="1:84" hidden="1" x14ac:dyDescent="0.2">
      <c r="A100" s="87"/>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9"/>
    </row>
    <row r="101" spans="1:84" hidden="1" x14ac:dyDescent="0.2">
      <c r="A101" s="87"/>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9"/>
    </row>
    <row r="102" spans="1:84" hidden="1" x14ac:dyDescent="0.2">
      <c r="A102" s="87"/>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9"/>
    </row>
    <row r="103" spans="1:84" hidden="1" x14ac:dyDescent="0.2">
      <c r="A103" s="87"/>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9"/>
    </row>
    <row r="104" spans="1:84" hidden="1" x14ac:dyDescent="0.2">
      <c r="A104" s="87"/>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9"/>
    </row>
    <row r="105" spans="1:84" hidden="1" x14ac:dyDescent="0.2">
      <c r="A105" s="87"/>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9"/>
    </row>
    <row r="106" spans="1:84" hidden="1" x14ac:dyDescent="0.2">
      <c r="A106" s="87"/>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9"/>
    </row>
    <row r="107" spans="1:84" hidden="1" x14ac:dyDescent="0.2">
      <c r="A107" s="87"/>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9"/>
    </row>
    <row r="108" spans="1:84" hidden="1" x14ac:dyDescent="0.2">
      <c r="A108" s="87"/>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9"/>
    </row>
    <row r="109" spans="1:84" ht="55.5" customHeight="1" thickBot="1" x14ac:dyDescent="0.25">
      <c r="A109" s="90"/>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2"/>
    </row>
    <row r="114" spans="8:8" x14ac:dyDescent="0.2">
      <c r="H114" s="12"/>
    </row>
  </sheetData>
  <sheetProtection algorithmName="SHA-512" hashValue="5ArnVBJ20okFl07aFKLMd/AXC/oNhxcNGxOi93PtZoU5dMbXAGZRVXo3TddhUU7mirXzU21b4NYmWpNNN6oz0w==" saltValue="YgRmlpdq4+DbNmlsGaoPJw==" spinCount="100000" sheet="1" objects="1" scenarios="1"/>
  <mergeCells count="14">
    <mergeCell ref="A61:H61"/>
    <mergeCell ref="A2:J2"/>
    <mergeCell ref="A4:J4"/>
    <mergeCell ref="A3:J3"/>
    <mergeCell ref="A7:J7"/>
    <mergeCell ref="A5:F5"/>
    <mergeCell ref="G5:J5"/>
    <mergeCell ref="A76:H76"/>
    <mergeCell ref="A80:CF109"/>
    <mergeCell ref="A66:J66"/>
    <mergeCell ref="A67:J67"/>
    <mergeCell ref="A68:F68"/>
    <mergeCell ref="G68:J68"/>
    <mergeCell ref="A70:J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2022-04-22T16:36:36Z</dcterms:modified>
</cp:coreProperties>
</file>