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DNS 2022 - 2026\DNS Pěstební činnost\Minitedry\065 2026\"/>
    </mc:Choice>
  </mc:AlternateContent>
  <xr:revisionPtr revIDLastSave="0" documentId="13_ncr:1_{02503EE8-484A-437C-B81D-55DF473B232F}" xr6:coauthVersionLast="47" xr6:coauthVersionMax="47" xr10:uidLastSave="{00000000-0000-0000-0000-000000000000}"/>
  <bookViews>
    <workbookView xWindow="-108" yWindow="-108" windowWidth="23256" windowHeight="12456"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0" i="1" l="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9" i="1"/>
  <c r="I8" i="1"/>
  <c r="G10" i="1"/>
  <c r="J10" i="1" s="1"/>
  <c r="G11" i="1"/>
  <c r="J11" i="1" s="1"/>
  <c r="G12" i="1"/>
  <c r="J12" i="1" s="1"/>
  <c r="G13" i="1"/>
  <c r="J13" i="1" s="1"/>
  <c r="G14" i="1"/>
  <c r="J14" i="1" s="1"/>
  <c r="G15" i="1"/>
  <c r="J15" i="1" s="1"/>
  <c r="G16" i="1"/>
  <c r="J16" i="1" s="1"/>
  <c r="G17" i="1"/>
  <c r="J17" i="1" s="1"/>
  <c r="G18" i="1"/>
  <c r="J18" i="1" s="1"/>
  <c r="G19" i="1"/>
  <c r="J19" i="1" s="1"/>
  <c r="G20" i="1"/>
  <c r="J20" i="1" s="1"/>
  <c r="G21" i="1"/>
  <c r="J21" i="1" s="1"/>
  <c r="G22" i="1"/>
  <c r="J22" i="1" s="1"/>
  <c r="G23" i="1"/>
  <c r="J23" i="1" s="1"/>
  <c r="G24" i="1"/>
  <c r="J24" i="1" s="1"/>
  <c r="G25" i="1"/>
  <c r="J25" i="1" s="1"/>
  <c r="G26" i="1"/>
  <c r="J26" i="1" s="1"/>
  <c r="G27" i="1"/>
  <c r="J27" i="1" s="1"/>
  <c r="G28" i="1"/>
  <c r="J28" i="1" s="1"/>
  <c r="G29" i="1"/>
  <c r="J29" i="1" s="1"/>
  <c r="G30" i="1"/>
  <c r="J30" i="1" s="1"/>
  <c r="G31" i="1"/>
  <c r="J31" i="1" s="1"/>
  <c r="G32" i="1"/>
  <c r="J32" i="1" s="1"/>
  <c r="G33" i="1"/>
  <c r="J33" i="1" s="1"/>
  <c r="G34" i="1"/>
  <c r="J34" i="1" s="1"/>
  <c r="G35" i="1"/>
  <c r="J35" i="1" s="1"/>
  <c r="G36" i="1"/>
  <c r="J36" i="1" s="1"/>
  <c r="G37" i="1"/>
  <c r="J37" i="1" s="1"/>
  <c r="G38" i="1"/>
  <c r="J38" i="1" s="1"/>
  <c r="G39" i="1"/>
  <c r="J39" i="1" s="1"/>
  <c r="G9" i="1"/>
  <c r="J9" i="1" s="1"/>
  <c r="G8" i="1"/>
  <c r="J8" i="1" s="1"/>
  <c r="J40" i="1" l="1"/>
  <c r="I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tc={4C0DA4BE-341E-4991-A6E9-A1846CA1C215}</author>
    <author>tc={BC133909-C451-4A6E-A197-3872F61C0000}</author>
  </authors>
  <commentList>
    <comment ref="D30" authorId="0" shapeId="0" xr:uid="{00000000-0006-0000-0000-000001000000}">
      <text>
        <t>[Komentář ve vlákně]
Vaše verze aplikace Excel vám umožňuje číst tento komentář ve vlákně, ale jakékoli jeho úpravy se odeberou, pokud se soubor otevře v novější verzi aplikace Excel. Další informace: https://go.microsoft.com/fwlink/?linkid=870924
Komentář:
    opravdu hodiny ?</t>
      </text>
    </comment>
    <comment ref="C32" authorId="1" shapeId="0" xr:uid="{00000000-0006-0000-0000-000003000000}">
      <text>
        <t>[Komentář ve vlákně]
Vaše verze aplikace Excel vám umožňuje číst tento komentář ve vlákně, ale jakékoli jeho úpravy se odeberou, pokud se soubor otevře v novější verzi aplikace Excel. Další informace: https://go.microsoft.com/fwlink/?linkid=870924
Komentář:
    opravdu m a nikoliv km ? +zde se nerozděluje podle typu oplocenek ?</t>
      </text>
    </comment>
  </commentList>
</comments>
</file>

<file path=xl/sharedStrings.xml><?xml version="1.0" encoding="utf-8"?>
<sst xmlns="http://schemas.openxmlformats.org/spreadsheetml/2006/main" count="131" uniqueCount="94">
  <si>
    <t xml:space="preserve">Výkon </t>
  </si>
  <si>
    <t>Podvýkon</t>
  </si>
  <si>
    <t>měrná jednotka</t>
  </si>
  <si>
    <t>Jednotková cena v Kč bez DPH</t>
  </si>
  <si>
    <t>Sazba DPH v %</t>
  </si>
  <si>
    <t xml:space="preserve">Počet měrných jednotek </t>
  </si>
  <si>
    <t>Příprava hmoty ke štěpkování</t>
  </si>
  <si>
    <t>m3</t>
  </si>
  <si>
    <t>Název položky</t>
  </si>
  <si>
    <t>Jednotková cena v Kč s DPH</t>
  </si>
  <si>
    <t xml:space="preserve">Součet všech celkových cen za všechny položky </t>
  </si>
  <si>
    <t xml:space="preserve">celková cena za položku v Kč bez DPH </t>
  </si>
  <si>
    <t>Celková cena za položku v Kč s DPH</t>
  </si>
  <si>
    <t>1.000 ks</t>
  </si>
  <si>
    <t>ha</t>
  </si>
  <si>
    <t>011</t>
  </si>
  <si>
    <t>013</t>
  </si>
  <si>
    <t>Ochrana kultur proti buřeni chemicky</t>
  </si>
  <si>
    <t>015</t>
  </si>
  <si>
    <t>Vyklízení klestu bez pálení klestu</t>
  </si>
  <si>
    <t>016</t>
  </si>
  <si>
    <t>Ochrana kultur repelenty</t>
  </si>
  <si>
    <t>017</t>
  </si>
  <si>
    <t>018</t>
  </si>
  <si>
    <t>019</t>
  </si>
  <si>
    <t>Stavba oplocenek drátěných</t>
  </si>
  <si>
    <t>Stavba oplocenek drátěných s ráhny</t>
  </si>
  <si>
    <t>19.2</t>
  </si>
  <si>
    <t>19.3</t>
  </si>
  <si>
    <t>15.2</t>
  </si>
  <si>
    <t>Opichování rozsochami</t>
  </si>
  <si>
    <t>020</t>
  </si>
  <si>
    <t>km</t>
  </si>
  <si>
    <t>ks</t>
  </si>
  <si>
    <t>Dynamický nákupní systém - Pěstební činnost pro LMB 2022-2026</t>
  </si>
  <si>
    <t>Příprava nezales. ploch (výřez+pálení)</t>
  </si>
  <si>
    <t>023</t>
  </si>
  <si>
    <t>025</t>
  </si>
  <si>
    <t>Ochrana lesa proti kůrovci</t>
  </si>
  <si>
    <t>026</t>
  </si>
  <si>
    <t>hod</t>
  </si>
  <si>
    <t>029</t>
  </si>
  <si>
    <t>Ochrana lesa ostatní</t>
  </si>
  <si>
    <t>Oprava oplocenek</t>
  </si>
  <si>
    <t>030</t>
  </si>
  <si>
    <t>m</t>
  </si>
  <si>
    <t>Likvidace oplocenek</t>
  </si>
  <si>
    <t>031</t>
  </si>
  <si>
    <t>Výřez nežádoucích dřevin v kulturách - mechanizovaně</t>
  </si>
  <si>
    <t>037</t>
  </si>
  <si>
    <t>Výřez v probírkách</t>
  </si>
  <si>
    <t>040</t>
  </si>
  <si>
    <t>Oprava a výměna rozsoch</t>
  </si>
  <si>
    <t>041</t>
  </si>
  <si>
    <t>100</t>
  </si>
  <si>
    <t>Údržba lesních cest</t>
  </si>
  <si>
    <t>Podpora rekreačních funkcí lesa</t>
  </si>
  <si>
    <t>535</t>
  </si>
  <si>
    <t>539</t>
  </si>
  <si>
    <t>25.1</t>
  </si>
  <si>
    <t>25.2</t>
  </si>
  <si>
    <t>Prožezávky - jehličnaté</t>
  </si>
  <si>
    <t>Prořezávky - listnaté</t>
  </si>
  <si>
    <t>18.1</t>
  </si>
  <si>
    <t>23.1</t>
  </si>
  <si>
    <t>18.2</t>
  </si>
  <si>
    <t>Ochrana kultur proti klikorohu-  ošetření sazenic smrku</t>
  </si>
  <si>
    <t>Ochrana kultur proti klikorohu - ošetření sazenic borovice</t>
  </si>
  <si>
    <t>16.1</t>
  </si>
  <si>
    <t>16.2</t>
  </si>
  <si>
    <t>Obnova lesa - Opakovaná sadba -  prostokořenná</t>
  </si>
  <si>
    <t>Obnova lesa - Opakovaná sadba - obalovaná</t>
  </si>
  <si>
    <t>Obnova lesa - Opakovaná sadba - sadebního materiálu 50+</t>
  </si>
  <si>
    <t>23.2</t>
  </si>
  <si>
    <t>23.3</t>
  </si>
  <si>
    <t>14.1</t>
  </si>
  <si>
    <t>14.3</t>
  </si>
  <si>
    <t>14.2</t>
  </si>
  <si>
    <t>Obnova lesa - První sadba z MN těžby - prostokořenná</t>
  </si>
  <si>
    <t>Obnova lesa - První sadba z MN těžby - obalovaná</t>
  </si>
  <si>
    <t>Obnova lesa - První sadba z MN těžby - sadebního materiálu 50+</t>
  </si>
  <si>
    <t>13.1</t>
  </si>
  <si>
    <t>13.2</t>
  </si>
  <si>
    <t>13.3</t>
  </si>
  <si>
    <t>Obnova lesa - První sadba z MÚ těžby - prostokořenná</t>
  </si>
  <si>
    <t>Obnova lesa - První sadba z MÚ těžby - obalovaná</t>
  </si>
  <si>
    <t>Obnova lesa - První sadba z MÚ těžby - sadebního materiálu 50+</t>
  </si>
  <si>
    <t>Označení dodavatele (název, IČO, sídlo):</t>
  </si>
  <si>
    <t>Ochrana kultur ožínáním - ručně nad 60 cm</t>
  </si>
  <si>
    <t>Ochrana kultur ožínáním - ručně do 60 cm</t>
  </si>
  <si>
    <t xml:space="preserve">Příloha č. 2 dokumentace zadávacího řízení Elektronický katalog </t>
  </si>
  <si>
    <t>Tabulka č. 1  -  elektronický katalog pro dílčí veřejnou zakázku zadávanou v zavedeném DNS: Dynamický nákupní systém  - Pěstební činnost pro LMB 2022 - 2026 (v rámci fáze 2)</t>
  </si>
  <si>
    <r>
      <t xml:space="preserve">Vysvětlivky a instrukce zadavatele: 
Pozn. Č. 1: instrukce k vyplnění: 
Ve Fázi 2 (pro zadávání jednotlivých veřejných zakázek zadávaných v DNS) naceňuje účastník zařazený do DNS zadavatelem upravenou tabulku podle uvedenou výše v této příloze výzvy k podání nabídek.
Pro účely fáze 2 zadávacího řízení se považuje za elektronický katalog Tabulka č. 1  této přílohy dokumentace zadávacího řízení.
Tabulka č. 1 je zadavatelem upravena (šedá pole) s ohledem na konkrétní specifikaci dílčí veřejné zakázky zadávané v DNS (název zakázky, požadovaný rozsah plnění určený pro nacenění účastníkem) Zadavatel ponechává v tabulce č. 1 pouze výkony v relevantním rozsahu této jednotlivé veřejné zakázky zadávané v DNS. 
Údaje vyplněné účastníkem v tabulce č. 1  v rámci dílčí veřejné zakázky zadávané v DNS nesmí být vyšší než údaje, které účastník uvedl při jeho zařazení do DNS  v Tabulce č. 1. 
</t>
    </r>
    <r>
      <rPr>
        <b/>
        <i/>
        <sz val="11"/>
        <color theme="1"/>
        <rFont val="Tahoma"/>
        <family val="2"/>
        <charset val="238"/>
      </rPr>
      <t xml:space="preserve">Účastník není oprávněn jakkoliv měnit údaje (měnit obsah či rozměry buněk, mazat či upravovat vzorce, řádky či sloupce či  přímo tabulku, měnit měrné jednotky u jednotlivých výkonů)  uvedené v elektronickém katalogu, vyjma polí podbarvených zelenou barvou, do nichž doplní cenové údaje (ocení elektronický katalog). </t>
    </r>
    <r>
      <rPr>
        <b/>
        <i/>
        <u/>
        <sz val="11"/>
        <color theme="1"/>
        <rFont val="Tahoma"/>
        <family val="2"/>
        <charset val="238"/>
      </rPr>
      <t>Účastník upravuje pouze pole podbarvená zelenou barvou v tabulce č. 1. Uvedení nulové záporné nebo žádné hodnoty účastníkem u některé z jednotkových cen bude zadavatelem považováno za nesplnění zadávacích podmínek a nabídka takového účastníka bude vyřazena z hodnocení nabídek. Jednotkové ceny uvedené úpčastníkem jsou stanoveny jako závazné, nejvýše přípustné a nepřekročitelné po celou dobu zadávacího řízení (účastník je jimi vázán do doby uzavření smlouvy) a po celou dobu platnosti smlouvy na plnění této jednotlivé veřejné zakázky zadávané v DNS.</t>
    </r>
    <r>
      <rPr>
        <b/>
        <i/>
        <sz val="11"/>
        <color theme="1"/>
        <rFont val="Tahoma"/>
        <family val="2"/>
        <charset val="238"/>
      </rPr>
      <t xml:space="preserve">
Účastník je povinen ocenit jednotkovými cenami všechny položky elektronického katalogu - tj. každou jednotlivou položku, která byla zadavatelem ponechána pro účely této veřejné zakázky(Tabulky č. 1 stanovené zadavatelem).</t>
    </r>
    <r>
      <rPr>
        <i/>
        <sz val="11"/>
        <color theme="1"/>
        <rFont val="Tahoma"/>
        <family val="2"/>
        <charset val="238"/>
      </rPr>
      <t xml:space="preserve">
Tabulka č. 1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</si>
  <si>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Elektronický katalog - pro jednotlivou veřejnou zakázku s názvem: DNS PČ 065/2026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</si>
</sst>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i/>
      <sz val="11"/>
      <color theme="1"/>
      <name val="Tahoma"/>
      <family val="2"/>
      <charset val="238"/>
    </font>
    <font>
      <b/>
      <i/>
      <sz val="11"/>
      <color theme="1"/>
      <name val="Tahoma"/>
      <family val="2"/>
      <charset val="238"/>
    </font>
    <font>
      <b/>
      <i/>
      <u/>
      <sz val="11"/>
      <color theme="1"/>
      <name val="Tahoma"/>
      <family val="2"/>
      <charset val="23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5">
    <xf numFmtId="0" fontId="0" fillId="0" borderId="0" xfId="0"/>
    <xf numFmtId="0" fontId="3" fillId="0" borderId="0" xfId="0" applyFont="1"/>
    <xf numFmtId="2" fontId="3" fillId="4" borderId="1" xfId="0" applyNumberFormat="1" applyFont="1" applyFill="1" applyBorder="1" applyAlignment="1">
      <alignment horizontal="center"/>
    </xf>
    <xf numFmtId="2" fontId="3" fillId="4" borderId="4" xfId="0" applyNumberFormat="1" applyFont="1" applyFill="1" applyBorder="1" applyAlignment="1">
      <alignment horizontal="center"/>
    </xf>
    <xf numFmtId="2" fontId="3" fillId="4" borderId="5" xfId="0" applyNumberFormat="1" applyFont="1" applyFill="1" applyBorder="1" applyAlignment="1">
      <alignment horizontal="center"/>
    </xf>
    <xf numFmtId="0" fontId="1" fillId="6" borderId="1" xfId="0" applyFont="1" applyFill="1" applyBorder="1" applyAlignment="1">
      <alignment horizontal="center"/>
    </xf>
    <xf numFmtId="0" fontId="1" fillId="6" borderId="4" xfId="0" applyFont="1" applyFill="1" applyBorder="1" applyAlignment="1">
      <alignment horizontal="center"/>
    </xf>
    <xf numFmtId="0" fontId="1" fillId="6" borderId="5" xfId="0" applyFont="1" applyFill="1" applyBorder="1" applyAlignment="1">
      <alignment horizontal="center"/>
    </xf>
    <xf numFmtId="2" fontId="3" fillId="6" borderId="1" xfId="0" applyNumberFormat="1" applyFont="1" applyFill="1" applyBorder="1" applyAlignment="1">
      <alignment horizontal="center"/>
    </xf>
    <xf numFmtId="2" fontId="3" fillId="5" borderId="2" xfId="0" applyNumberFormat="1" applyFont="1" applyFill="1" applyBorder="1"/>
    <xf numFmtId="2" fontId="3" fillId="6" borderId="12" xfId="0" applyNumberFormat="1" applyFont="1" applyFill="1" applyBorder="1" applyAlignment="1">
      <alignment horizontal="center"/>
    </xf>
    <xf numFmtId="2" fontId="3" fillId="2" borderId="3" xfId="0" applyNumberFormat="1" applyFont="1" applyFill="1" applyBorder="1"/>
    <xf numFmtId="2" fontId="3" fillId="7" borderId="1" xfId="0" applyNumberFormat="1" applyFont="1" applyFill="1" applyBorder="1" applyAlignment="1">
      <alignment horizontal="center"/>
    </xf>
    <xf numFmtId="2" fontId="3" fillId="7" borderId="4" xfId="0" applyNumberFormat="1" applyFont="1" applyFill="1" applyBorder="1" applyAlignment="1">
      <alignment horizontal="center"/>
    </xf>
    <xf numFmtId="2" fontId="3" fillId="7" borderId="5" xfId="0" applyNumberFormat="1" applyFont="1" applyFill="1" applyBorder="1" applyAlignment="1">
      <alignment horizontal="center"/>
    </xf>
    <xf numFmtId="49" fontId="1" fillId="6" borderId="11" xfId="0" applyNumberFormat="1" applyFont="1" applyFill="1" applyBorder="1" applyAlignment="1">
      <alignment horizontal="center"/>
    </xf>
    <xf numFmtId="49" fontId="1" fillId="6" borderId="9" xfId="0" applyNumberFormat="1" applyFont="1" applyFill="1" applyBorder="1" applyAlignment="1">
      <alignment horizontal="center"/>
    </xf>
    <xf numFmtId="49" fontId="1" fillId="6" borderId="4" xfId="0" applyNumberFormat="1" applyFont="1" applyFill="1" applyBorder="1" applyAlignment="1">
      <alignment horizontal="center"/>
    </xf>
    <xf numFmtId="49" fontId="1" fillId="6" borderId="1" xfId="0" applyNumberFormat="1" applyFont="1" applyFill="1" applyBorder="1" applyAlignment="1">
      <alignment horizontal="center"/>
    </xf>
    <xf numFmtId="49" fontId="1" fillId="6" borderId="10" xfId="0" applyNumberFormat="1" applyFont="1" applyFill="1" applyBorder="1" applyAlignment="1">
      <alignment horizontal="center"/>
    </xf>
    <xf numFmtId="49" fontId="1" fillId="6" borderId="5" xfId="0" applyNumberFormat="1" applyFont="1" applyFill="1" applyBorder="1" applyAlignment="1">
      <alignment horizontal="center"/>
    </xf>
    <xf numFmtId="0" fontId="1" fillId="2" borderId="18" xfId="0" applyFont="1" applyFill="1" applyBorder="1" applyAlignment="1">
      <alignment vertical="center" textRotation="90"/>
    </xf>
    <xf numFmtId="0" fontId="1" fillId="2" borderId="19" xfId="0" applyFont="1" applyFill="1" applyBorder="1" applyAlignment="1">
      <alignment vertical="center" textRotation="90"/>
    </xf>
    <xf numFmtId="0" fontId="1" fillId="2" borderId="19" xfId="0" applyFont="1" applyFill="1" applyBorder="1" applyAlignment="1">
      <alignment vertical="center"/>
    </xf>
    <xf numFmtId="0" fontId="1" fillId="2" borderId="20" xfId="0" applyFont="1" applyFill="1" applyBorder="1" applyAlignment="1">
      <alignment vertical="center"/>
    </xf>
    <xf numFmtId="0" fontId="5" fillId="0" borderId="0" xfId="0" applyFont="1" applyProtection="1">
      <protection locked="0"/>
    </xf>
    <xf numFmtId="0" fontId="3" fillId="0" borderId="0" xfId="0" applyFont="1" applyProtection="1">
      <protection locked="0"/>
    </xf>
    <xf numFmtId="0" fontId="5" fillId="2" borderId="26" xfId="0" applyFont="1" applyFill="1" applyBorder="1" applyAlignment="1">
      <alignment horizontal="left" vertical="top" wrapText="1"/>
    </xf>
    <xf numFmtId="0" fontId="3" fillId="2" borderId="27" xfId="0" applyFont="1" applyFill="1" applyBorder="1" applyAlignment="1">
      <alignment horizontal="left" vertical="top"/>
    </xf>
    <xf numFmtId="0" fontId="3" fillId="2" borderId="28" xfId="0" applyFont="1" applyFill="1" applyBorder="1" applyAlignment="1">
      <alignment horizontal="left" vertical="top"/>
    </xf>
    <xf numFmtId="0" fontId="3" fillId="2" borderId="29" xfId="0" applyFont="1" applyFill="1" applyBorder="1" applyAlignment="1">
      <alignment horizontal="left" vertical="top"/>
    </xf>
    <xf numFmtId="0" fontId="3" fillId="2" borderId="0" xfId="0" applyFont="1" applyFill="1" applyAlignment="1">
      <alignment horizontal="left" vertical="top"/>
    </xf>
    <xf numFmtId="0" fontId="3" fillId="2" borderId="30" xfId="0" applyFont="1" applyFill="1" applyBorder="1" applyAlignment="1">
      <alignment horizontal="left" vertical="top"/>
    </xf>
    <xf numFmtId="0" fontId="3" fillId="2" borderId="31" xfId="0" applyFont="1" applyFill="1" applyBorder="1" applyAlignment="1">
      <alignment horizontal="left" vertical="top"/>
    </xf>
    <xf numFmtId="0" fontId="3" fillId="2" borderId="32" xfId="0" applyFont="1" applyFill="1" applyBorder="1" applyAlignment="1">
      <alignment horizontal="left" vertical="top"/>
    </xf>
    <xf numFmtId="0" fontId="3" fillId="2" borderId="33" xfId="0" applyFont="1" applyFill="1" applyBorder="1" applyAlignment="1">
      <alignment horizontal="left" vertical="top"/>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14" xfId="0" applyFont="1" applyFill="1" applyBorder="1" applyAlignment="1">
      <alignment horizontal="center"/>
    </xf>
    <xf numFmtId="0" fontId="2" fillId="3" borderId="23" xfId="0" applyFont="1" applyFill="1" applyBorder="1" applyAlignment="1">
      <alignment horizontal="center"/>
    </xf>
    <xf numFmtId="0" fontId="2" fillId="3" borderId="24" xfId="0" applyFont="1" applyFill="1" applyBorder="1" applyAlignment="1">
      <alignment horizontal="center"/>
    </xf>
    <xf numFmtId="0" fontId="2" fillId="3" borderId="25" xfId="0" applyFont="1" applyFill="1" applyBorder="1" applyAlignment="1">
      <alignment horizontal="center"/>
    </xf>
    <xf numFmtId="0" fontId="4" fillId="3" borderId="10" xfId="0" applyFont="1" applyFill="1" applyBorder="1" applyAlignment="1">
      <alignment horizontal="center"/>
    </xf>
    <xf numFmtId="0" fontId="1" fillId="3" borderId="5" xfId="0" applyFont="1" applyFill="1" applyBorder="1" applyAlignment="1">
      <alignment horizontal="center"/>
    </xf>
    <xf numFmtId="0" fontId="1" fillId="3" borderId="13"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1" fillId="2" borderId="8" xfId="0" applyFont="1" applyFill="1" applyBorder="1" applyAlignment="1">
      <alignment horizontal="center"/>
    </xf>
    <xf numFmtId="0" fontId="4" fillId="3" borderId="21" xfId="0" applyFont="1" applyFill="1" applyBorder="1" applyAlignment="1">
      <alignment horizontal="center"/>
    </xf>
    <xf numFmtId="0" fontId="4" fillId="3" borderId="22" xfId="0" applyFont="1" applyFill="1" applyBorder="1" applyAlignment="1">
      <alignment horizontal="center"/>
    </xf>
    <xf numFmtId="0" fontId="4" fillId="3" borderId="3" xfId="0" applyFont="1" applyFill="1" applyBorder="1" applyAlignment="1">
      <alignment horizontal="center"/>
    </xf>
    <xf numFmtId="0" fontId="1" fillId="4" borderId="15" xfId="0" applyFont="1" applyFill="1" applyBorder="1" applyAlignment="1">
      <alignment horizontal="center"/>
    </xf>
    <xf numFmtId="0" fontId="1" fillId="4" borderId="16" xfId="0" applyFont="1" applyFill="1" applyBorder="1" applyAlignment="1">
      <alignment horizontal="center"/>
    </xf>
    <xf numFmtId="0" fontId="1" fillId="4" borderId="17"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adim Tomečka" id="{B5F20548-EE4E-4019-8C10-C79E20D64A41}" userId="Radim Tomečk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0" dT="2022-04-04T01:59:49.66" personId="{B5F20548-EE4E-4019-8C10-C79E20D64A41}" id="{4C0DA4BE-341E-4991-A6E9-A1846CA1C215}">
    <text>opravdu hodiny ?</text>
  </threadedComment>
  <threadedComment ref="C32" dT="2022-04-04T02:01:53.58" personId="{B5F20548-EE4E-4019-8C10-C79E20D64A41}" id="{BC133909-C451-4A6E-A197-3872F61C0000}">
    <text>opravdu m a nikoliv km ? +zde se nerozděluje podle typu oplocenek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zoomScale="80" zoomScaleNormal="80" workbookViewId="0">
      <selection activeCell="A7" sqref="A7:J7"/>
    </sheetView>
  </sheetViews>
  <sheetFormatPr defaultColWidth="9.109375" defaultRowHeight="13.8" x14ac:dyDescent="0.25"/>
  <cols>
    <col min="1" max="1" width="5.6640625" style="1" bestFit="1" customWidth="1"/>
    <col min="2" max="2" width="5.88671875" style="1" customWidth="1"/>
    <col min="3" max="3" width="69.6640625" style="1" customWidth="1"/>
    <col min="4" max="4" width="18.109375" style="1" bestFit="1" customWidth="1"/>
    <col min="5" max="5" width="34.44140625" style="1" customWidth="1"/>
    <col min="6" max="6" width="18.109375" style="1" customWidth="1"/>
    <col min="7" max="7" width="31.6640625" style="1" customWidth="1"/>
    <col min="8" max="8" width="28" style="1" bestFit="1" customWidth="1"/>
    <col min="9" max="9" width="43.109375" style="1" bestFit="1" customWidth="1"/>
    <col min="10" max="10" width="38.88671875" style="1" bestFit="1" customWidth="1"/>
    <col min="11" max="16384" width="9.109375" style="1"/>
  </cols>
  <sheetData>
    <row r="1" spans="1:10" s="26" customFormat="1" ht="14.4" thickBot="1" x14ac:dyDescent="0.3">
      <c r="A1" s="25" t="s">
        <v>91</v>
      </c>
    </row>
    <row r="2" spans="1:10" ht="27.6" x14ac:dyDescent="0.45">
      <c r="A2" s="39" t="s">
        <v>90</v>
      </c>
      <c r="B2" s="40"/>
      <c r="C2" s="40"/>
      <c r="D2" s="40"/>
      <c r="E2" s="40"/>
      <c r="F2" s="40"/>
      <c r="G2" s="40"/>
      <c r="H2" s="40"/>
      <c r="I2" s="40"/>
      <c r="J2" s="41"/>
    </row>
    <row r="3" spans="1:10" ht="24.6" x14ac:dyDescent="0.4">
      <c r="A3" s="45" t="s">
        <v>34</v>
      </c>
      <c r="B3" s="46"/>
      <c r="C3" s="46"/>
      <c r="D3" s="46"/>
      <c r="E3" s="46"/>
      <c r="F3" s="46"/>
      <c r="G3" s="46"/>
      <c r="H3" s="46"/>
      <c r="I3" s="46"/>
      <c r="J3" s="47"/>
    </row>
    <row r="4" spans="1:10" ht="25.2" thickBot="1" x14ac:dyDescent="0.45">
      <c r="A4" s="42" t="s">
        <v>93</v>
      </c>
      <c r="B4" s="43"/>
      <c r="C4" s="43"/>
      <c r="D4" s="43"/>
      <c r="E4" s="43"/>
      <c r="F4" s="43"/>
      <c r="G4" s="43"/>
      <c r="H4" s="43"/>
      <c r="I4" s="43"/>
      <c r="J4" s="44"/>
    </row>
    <row r="5" spans="1:10" ht="25.2" thickBot="1" x14ac:dyDescent="0.45">
      <c r="A5" s="49" t="s">
        <v>87</v>
      </c>
      <c r="B5" s="50"/>
      <c r="C5" s="50"/>
      <c r="D5" s="50"/>
      <c r="E5" s="50"/>
      <c r="F5" s="51"/>
      <c r="G5" s="52"/>
      <c r="H5" s="53"/>
      <c r="I5" s="53"/>
      <c r="J5" s="54"/>
    </row>
    <row r="6" spans="1:10" ht="59.4" thickBot="1" x14ac:dyDescent="0.3">
      <c r="A6" s="21" t="s">
        <v>0</v>
      </c>
      <c r="B6" s="22" t="s">
        <v>1</v>
      </c>
      <c r="C6" s="23" t="s">
        <v>8</v>
      </c>
      <c r="D6" s="23" t="s">
        <v>2</v>
      </c>
      <c r="E6" s="23" t="s">
        <v>3</v>
      </c>
      <c r="F6" s="23" t="s">
        <v>4</v>
      </c>
      <c r="G6" s="23" t="s">
        <v>9</v>
      </c>
      <c r="H6" s="23" t="s">
        <v>5</v>
      </c>
      <c r="I6" s="23" t="s">
        <v>11</v>
      </c>
      <c r="J6" s="24" t="s">
        <v>12</v>
      </c>
    </row>
    <row r="7" spans="1:10" ht="15" customHeight="1" thickBot="1" x14ac:dyDescent="0.3">
      <c r="A7" s="36"/>
      <c r="B7" s="37"/>
      <c r="C7" s="37"/>
      <c r="D7" s="37"/>
      <c r="E7" s="37"/>
      <c r="F7" s="37"/>
      <c r="G7" s="37"/>
      <c r="H7" s="37"/>
      <c r="I7" s="37"/>
      <c r="J7" s="48"/>
    </row>
    <row r="8" spans="1:10" x14ac:dyDescent="0.25">
      <c r="A8" s="15" t="s">
        <v>15</v>
      </c>
      <c r="B8" s="18" t="s">
        <v>81</v>
      </c>
      <c r="C8" s="5" t="s">
        <v>84</v>
      </c>
      <c r="D8" s="5" t="s">
        <v>13</v>
      </c>
      <c r="E8" s="2">
        <v>0</v>
      </c>
      <c r="F8" s="2">
        <v>21</v>
      </c>
      <c r="G8" s="8">
        <f>E8/100*F8+E8</f>
        <v>0</v>
      </c>
      <c r="H8" s="12">
        <v>10</v>
      </c>
      <c r="I8" s="8">
        <f>E8*H8</f>
        <v>0</v>
      </c>
      <c r="J8" s="10">
        <f>G8*H8</f>
        <v>0</v>
      </c>
    </row>
    <row r="9" spans="1:10" x14ac:dyDescent="0.25">
      <c r="A9" s="15" t="s">
        <v>15</v>
      </c>
      <c r="B9" s="18" t="s">
        <v>82</v>
      </c>
      <c r="C9" s="5" t="s">
        <v>85</v>
      </c>
      <c r="D9" s="5" t="s">
        <v>13</v>
      </c>
      <c r="E9" s="2">
        <v>0</v>
      </c>
      <c r="F9" s="2">
        <v>21</v>
      </c>
      <c r="G9" s="8">
        <f>E9/100*F9+E9</f>
        <v>0</v>
      </c>
      <c r="H9" s="12">
        <v>20</v>
      </c>
      <c r="I9" s="8">
        <f>E9*H9</f>
        <v>0</v>
      </c>
      <c r="J9" s="10">
        <f>G9*H9</f>
        <v>0</v>
      </c>
    </row>
    <row r="10" spans="1:10" x14ac:dyDescent="0.25">
      <c r="A10" s="15" t="s">
        <v>15</v>
      </c>
      <c r="B10" s="18" t="s">
        <v>83</v>
      </c>
      <c r="C10" s="5" t="s">
        <v>86</v>
      </c>
      <c r="D10" s="5" t="s">
        <v>13</v>
      </c>
      <c r="E10" s="2">
        <v>0</v>
      </c>
      <c r="F10" s="2">
        <v>21</v>
      </c>
      <c r="G10" s="8">
        <f t="shared" ref="G10:G39" si="0">E10/100*F10+E10</f>
        <v>0</v>
      </c>
      <c r="H10" s="12">
        <v>4</v>
      </c>
      <c r="I10" s="8">
        <f t="shared" ref="I10:I39" si="1">E10*H10</f>
        <v>0</v>
      </c>
      <c r="J10" s="10">
        <f t="shared" ref="J10:J39" si="2">G10*H10</f>
        <v>0</v>
      </c>
    </row>
    <row r="11" spans="1:10" x14ac:dyDescent="0.25">
      <c r="A11" s="16" t="s">
        <v>15</v>
      </c>
      <c r="B11" s="17" t="s">
        <v>75</v>
      </c>
      <c r="C11" s="6" t="s">
        <v>78</v>
      </c>
      <c r="D11" s="5" t="s">
        <v>13</v>
      </c>
      <c r="E11" s="3">
        <v>0</v>
      </c>
      <c r="F11" s="3">
        <v>21</v>
      </c>
      <c r="G11" s="8">
        <f t="shared" si="0"/>
        <v>0</v>
      </c>
      <c r="H11" s="13">
        <v>10</v>
      </c>
      <c r="I11" s="8">
        <f t="shared" si="1"/>
        <v>0</v>
      </c>
      <c r="J11" s="10">
        <f t="shared" si="2"/>
        <v>0</v>
      </c>
    </row>
    <row r="12" spans="1:10" x14ac:dyDescent="0.25">
      <c r="A12" s="16" t="s">
        <v>15</v>
      </c>
      <c r="B12" s="17" t="s">
        <v>77</v>
      </c>
      <c r="C12" s="6" t="s">
        <v>79</v>
      </c>
      <c r="D12" s="5" t="s">
        <v>13</v>
      </c>
      <c r="E12" s="3">
        <v>0</v>
      </c>
      <c r="F12" s="3">
        <v>21</v>
      </c>
      <c r="G12" s="8">
        <f t="shared" si="0"/>
        <v>0</v>
      </c>
      <c r="H12" s="13">
        <v>20</v>
      </c>
      <c r="I12" s="8">
        <f t="shared" si="1"/>
        <v>0</v>
      </c>
      <c r="J12" s="10">
        <f t="shared" si="2"/>
        <v>0</v>
      </c>
    </row>
    <row r="13" spans="1:10" x14ac:dyDescent="0.25">
      <c r="A13" s="16" t="s">
        <v>15</v>
      </c>
      <c r="B13" s="17" t="s">
        <v>76</v>
      </c>
      <c r="C13" s="6" t="s">
        <v>80</v>
      </c>
      <c r="D13" s="5" t="s">
        <v>13</v>
      </c>
      <c r="E13" s="3">
        <v>0</v>
      </c>
      <c r="F13" s="3">
        <v>21</v>
      </c>
      <c r="G13" s="8">
        <f t="shared" si="0"/>
        <v>0</v>
      </c>
      <c r="H13" s="13">
        <v>4</v>
      </c>
      <c r="I13" s="8">
        <f t="shared" si="1"/>
        <v>0</v>
      </c>
      <c r="J13" s="10">
        <f t="shared" si="2"/>
        <v>0</v>
      </c>
    </row>
    <row r="14" spans="1:10" x14ac:dyDescent="0.25">
      <c r="A14" s="16" t="s">
        <v>15</v>
      </c>
      <c r="B14" s="17" t="s">
        <v>64</v>
      </c>
      <c r="C14" s="6" t="s">
        <v>70</v>
      </c>
      <c r="D14" s="5" t="s">
        <v>13</v>
      </c>
      <c r="E14" s="3">
        <v>0</v>
      </c>
      <c r="F14" s="3">
        <v>21</v>
      </c>
      <c r="G14" s="8">
        <f t="shared" si="0"/>
        <v>0</v>
      </c>
      <c r="H14" s="13">
        <v>45</v>
      </c>
      <c r="I14" s="8">
        <f t="shared" si="1"/>
        <v>0</v>
      </c>
      <c r="J14" s="10">
        <f t="shared" si="2"/>
        <v>0</v>
      </c>
    </row>
    <row r="15" spans="1:10" x14ac:dyDescent="0.25">
      <c r="A15" s="16" t="s">
        <v>15</v>
      </c>
      <c r="B15" s="17" t="s">
        <v>73</v>
      </c>
      <c r="C15" s="6" t="s">
        <v>71</v>
      </c>
      <c r="D15" s="5" t="s">
        <v>13</v>
      </c>
      <c r="E15" s="3">
        <v>0</v>
      </c>
      <c r="F15" s="3">
        <v>21</v>
      </c>
      <c r="G15" s="8">
        <f t="shared" si="0"/>
        <v>0</v>
      </c>
      <c r="H15" s="13">
        <v>90</v>
      </c>
      <c r="I15" s="8">
        <f t="shared" si="1"/>
        <v>0</v>
      </c>
      <c r="J15" s="10">
        <f t="shared" si="2"/>
        <v>0</v>
      </c>
    </row>
    <row r="16" spans="1:10" x14ac:dyDescent="0.25">
      <c r="A16" s="16" t="s">
        <v>15</v>
      </c>
      <c r="B16" s="17" t="s">
        <v>74</v>
      </c>
      <c r="C16" s="6" t="s">
        <v>72</v>
      </c>
      <c r="D16" s="5" t="s">
        <v>13</v>
      </c>
      <c r="E16" s="3">
        <v>0</v>
      </c>
      <c r="F16" s="3">
        <v>21</v>
      </c>
      <c r="G16" s="8">
        <f t="shared" si="0"/>
        <v>0</v>
      </c>
      <c r="H16" s="13">
        <v>10</v>
      </c>
      <c r="I16" s="8">
        <f t="shared" si="1"/>
        <v>0</v>
      </c>
      <c r="J16" s="10">
        <f t="shared" si="2"/>
        <v>0</v>
      </c>
    </row>
    <row r="17" spans="1:10" x14ac:dyDescent="0.25">
      <c r="A17" s="17" t="s">
        <v>16</v>
      </c>
      <c r="B17" s="17"/>
      <c r="C17" s="6" t="s">
        <v>17</v>
      </c>
      <c r="D17" s="6" t="s">
        <v>14</v>
      </c>
      <c r="E17" s="4">
        <v>0</v>
      </c>
      <c r="F17" s="4">
        <v>21</v>
      </c>
      <c r="G17" s="8">
        <f t="shared" si="0"/>
        <v>0</v>
      </c>
      <c r="H17" s="14">
        <v>50</v>
      </c>
      <c r="I17" s="8">
        <f t="shared" si="1"/>
        <v>0</v>
      </c>
      <c r="J17" s="10">
        <f t="shared" si="2"/>
        <v>0</v>
      </c>
    </row>
    <row r="18" spans="1:10" x14ac:dyDescent="0.25">
      <c r="A18" s="17" t="s">
        <v>18</v>
      </c>
      <c r="B18" s="17" t="s">
        <v>29</v>
      </c>
      <c r="C18" s="6" t="s">
        <v>19</v>
      </c>
      <c r="D18" s="6" t="s">
        <v>7</v>
      </c>
      <c r="E18" s="3">
        <v>0</v>
      </c>
      <c r="F18" s="3">
        <v>21</v>
      </c>
      <c r="G18" s="8">
        <f t="shared" si="0"/>
        <v>0</v>
      </c>
      <c r="H18" s="13">
        <v>2500</v>
      </c>
      <c r="I18" s="8">
        <f t="shared" si="1"/>
        <v>0</v>
      </c>
      <c r="J18" s="10">
        <f t="shared" si="2"/>
        <v>0</v>
      </c>
    </row>
    <row r="19" spans="1:10" x14ac:dyDescent="0.25">
      <c r="A19" s="16" t="s">
        <v>20</v>
      </c>
      <c r="B19" s="17" t="s">
        <v>68</v>
      </c>
      <c r="C19" s="6" t="s">
        <v>89</v>
      </c>
      <c r="D19" s="5" t="s">
        <v>14</v>
      </c>
      <c r="E19" s="3">
        <v>0</v>
      </c>
      <c r="F19" s="3">
        <v>21</v>
      </c>
      <c r="G19" s="8">
        <f t="shared" si="0"/>
        <v>0</v>
      </c>
      <c r="H19" s="13">
        <v>150</v>
      </c>
      <c r="I19" s="8">
        <f t="shared" si="1"/>
        <v>0</v>
      </c>
      <c r="J19" s="10">
        <f t="shared" si="2"/>
        <v>0</v>
      </c>
    </row>
    <row r="20" spans="1:10" x14ac:dyDescent="0.25">
      <c r="A20" s="16" t="s">
        <v>20</v>
      </c>
      <c r="B20" s="17" t="s">
        <v>69</v>
      </c>
      <c r="C20" s="6" t="s">
        <v>88</v>
      </c>
      <c r="D20" s="5" t="s">
        <v>14</v>
      </c>
      <c r="E20" s="3">
        <v>0</v>
      </c>
      <c r="F20" s="3">
        <v>21</v>
      </c>
      <c r="G20" s="8">
        <f t="shared" si="0"/>
        <v>0</v>
      </c>
      <c r="H20" s="13">
        <v>150</v>
      </c>
      <c r="I20" s="8">
        <f t="shared" si="1"/>
        <v>0</v>
      </c>
      <c r="J20" s="10">
        <f t="shared" si="2"/>
        <v>0</v>
      </c>
    </row>
    <row r="21" spans="1:10" x14ac:dyDescent="0.25">
      <c r="A21" s="16" t="s">
        <v>22</v>
      </c>
      <c r="B21" s="17"/>
      <c r="C21" s="6" t="s">
        <v>21</v>
      </c>
      <c r="D21" s="5" t="s">
        <v>13</v>
      </c>
      <c r="E21" s="3">
        <v>0</v>
      </c>
      <c r="F21" s="3">
        <v>21</v>
      </c>
      <c r="G21" s="8">
        <f t="shared" si="0"/>
        <v>0</v>
      </c>
      <c r="H21" s="13">
        <v>500</v>
      </c>
      <c r="I21" s="8">
        <f t="shared" si="1"/>
        <v>0</v>
      </c>
      <c r="J21" s="10">
        <f t="shared" si="2"/>
        <v>0</v>
      </c>
    </row>
    <row r="22" spans="1:10" x14ac:dyDescent="0.25">
      <c r="A22" s="16" t="s">
        <v>23</v>
      </c>
      <c r="B22" s="17" t="s">
        <v>63</v>
      </c>
      <c r="C22" s="6" t="s">
        <v>66</v>
      </c>
      <c r="D22" s="6" t="s">
        <v>14</v>
      </c>
      <c r="E22" s="3">
        <v>0</v>
      </c>
      <c r="F22" s="3">
        <v>21</v>
      </c>
      <c r="G22" s="8">
        <f t="shared" si="0"/>
        <v>0</v>
      </c>
      <c r="H22" s="13">
        <v>6</v>
      </c>
      <c r="I22" s="8">
        <f t="shared" si="1"/>
        <v>0</v>
      </c>
      <c r="J22" s="10">
        <f t="shared" si="2"/>
        <v>0</v>
      </c>
    </row>
    <row r="23" spans="1:10" x14ac:dyDescent="0.25">
      <c r="A23" s="16" t="s">
        <v>23</v>
      </c>
      <c r="B23" s="17" t="s">
        <v>65</v>
      </c>
      <c r="C23" s="6" t="s">
        <v>67</v>
      </c>
      <c r="D23" s="6" t="s">
        <v>14</v>
      </c>
      <c r="E23" s="3">
        <v>0</v>
      </c>
      <c r="F23" s="3">
        <v>21</v>
      </c>
      <c r="G23" s="8">
        <f t="shared" si="0"/>
        <v>0</v>
      </c>
      <c r="H23" s="13">
        <v>1</v>
      </c>
      <c r="I23" s="8">
        <f t="shared" si="1"/>
        <v>0</v>
      </c>
      <c r="J23" s="10">
        <f t="shared" si="2"/>
        <v>0</v>
      </c>
    </row>
    <row r="24" spans="1:10" x14ac:dyDescent="0.25">
      <c r="A24" s="16" t="s">
        <v>24</v>
      </c>
      <c r="B24" s="17" t="s">
        <v>27</v>
      </c>
      <c r="C24" s="6" t="s">
        <v>25</v>
      </c>
      <c r="D24" s="6" t="s">
        <v>32</v>
      </c>
      <c r="E24" s="3">
        <v>0</v>
      </c>
      <c r="F24" s="3">
        <v>21</v>
      </c>
      <c r="G24" s="8">
        <f t="shared" si="0"/>
        <v>0</v>
      </c>
      <c r="H24" s="13">
        <v>2.5</v>
      </c>
      <c r="I24" s="8">
        <f t="shared" si="1"/>
        <v>0</v>
      </c>
      <c r="J24" s="10">
        <f t="shared" si="2"/>
        <v>0</v>
      </c>
    </row>
    <row r="25" spans="1:10" x14ac:dyDescent="0.25">
      <c r="A25" s="16" t="s">
        <v>24</v>
      </c>
      <c r="B25" s="17" t="s">
        <v>28</v>
      </c>
      <c r="C25" s="6" t="s">
        <v>26</v>
      </c>
      <c r="D25" s="6" t="s">
        <v>32</v>
      </c>
      <c r="E25" s="3">
        <v>0</v>
      </c>
      <c r="F25" s="3">
        <v>21</v>
      </c>
      <c r="G25" s="8">
        <f t="shared" si="0"/>
        <v>0</v>
      </c>
      <c r="H25" s="13">
        <v>3</v>
      </c>
      <c r="I25" s="8">
        <f t="shared" si="1"/>
        <v>0</v>
      </c>
      <c r="J25" s="10">
        <f t="shared" si="2"/>
        <v>0</v>
      </c>
    </row>
    <row r="26" spans="1:10" x14ac:dyDescent="0.25">
      <c r="A26" s="16" t="s">
        <v>31</v>
      </c>
      <c r="B26" s="17"/>
      <c r="C26" s="6" t="s">
        <v>30</v>
      </c>
      <c r="D26" s="6" t="s">
        <v>33</v>
      </c>
      <c r="E26" s="3">
        <v>0</v>
      </c>
      <c r="F26" s="3">
        <v>21</v>
      </c>
      <c r="G26" s="8">
        <f t="shared" si="0"/>
        <v>0</v>
      </c>
      <c r="H26" s="13">
        <v>8000</v>
      </c>
      <c r="I26" s="8">
        <f t="shared" si="1"/>
        <v>0</v>
      </c>
      <c r="J26" s="10">
        <f t="shared" si="2"/>
        <v>0</v>
      </c>
    </row>
    <row r="27" spans="1:10" x14ac:dyDescent="0.25">
      <c r="A27" s="16" t="s">
        <v>36</v>
      </c>
      <c r="B27" s="17"/>
      <c r="C27" s="6" t="s">
        <v>35</v>
      </c>
      <c r="D27" s="6" t="s">
        <v>14</v>
      </c>
      <c r="E27" s="3">
        <v>0</v>
      </c>
      <c r="F27" s="3">
        <v>21</v>
      </c>
      <c r="G27" s="8">
        <f t="shared" si="0"/>
        <v>0</v>
      </c>
      <c r="H27" s="13">
        <v>10</v>
      </c>
      <c r="I27" s="8">
        <f t="shared" si="1"/>
        <v>0</v>
      </c>
      <c r="J27" s="10">
        <f t="shared" si="2"/>
        <v>0</v>
      </c>
    </row>
    <row r="28" spans="1:10" x14ac:dyDescent="0.25">
      <c r="A28" s="16" t="s">
        <v>37</v>
      </c>
      <c r="B28" s="17" t="s">
        <v>59</v>
      </c>
      <c r="C28" s="6" t="s">
        <v>61</v>
      </c>
      <c r="D28" s="6" t="s">
        <v>14</v>
      </c>
      <c r="E28" s="4">
        <v>0</v>
      </c>
      <c r="F28" s="4">
        <v>21</v>
      </c>
      <c r="G28" s="8">
        <f t="shared" si="0"/>
        <v>0</v>
      </c>
      <c r="H28" s="14">
        <v>2</v>
      </c>
      <c r="I28" s="8">
        <f t="shared" si="1"/>
        <v>0</v>
      </c>
      <c r="J28" s="10">
        <f t="shared" si="2"/>
        <v>0</v>
      </c>
    </row>
    <row r="29" spans="1:10" x14ac:dyDescent="0.25">
      <c r="A29" s="16" t="s">
        <v>37</v>
      </c>
      <c r="B29" s="17" t="s">
        <v>60</v>
      </c>
      <c r="C29" s="6" t="s">
        <v>62</v>
      </c>
      <c r="D29" s="6" t="s">
        <v>14</v>
      </c>
      <c r="E29" s="4">
        <v>0</v>
      </c>
      <c r="F29" s="4">
        <v>21</v>
      </c>
      <c r="G29" s="8">
        <f t="shared" si="0"/>
        <v>0</v>
      </c>
      <c r="H29" s="14">
        <v>2</v>
      </c>
      <c r="I29" s="8">
        <f t="shared" si="1"/>
        <v>0</v>
      </c>
      <c r="J29" s="10">
        <f t="shared" si="2"/>
        <v>0</v>
      </c>
    </row>
    <row r="30" spans="1:10" x14ac:dyDescent="0.25">
      <c r="A30" s="16" t="s">
        <v>39</v>
      </c>
      <c r="B30" s="17"/>
      <c r="C30" s="6" t="s">
        <v>38</v>
      </c>
      <c r="D30" s="6" t="s">
        <v>40</v>
      </c>
      <c r="E30" s="4">
        <v>0</v>
      </c>
      <c r="F30" s="4">
        <v>21</v>
      </c>
      <c r="G30" s="8">
        <f t="shared" si="0"/>
        <v>0</v>
      </c>
      <c r="H30" s="14">
        <v>200</v>
      </c>
      <c r="I30" s="8">
        <f t="shared" si="1"/>
        <v>0</v>
      </c>
      <c r="J30" s="10">
        <f t="shared" si="2"/>
        <v>0</v>
      </c>
    </row>
    <row r="31" spans="1:10" x14ac:dyDescent="0.25">
      <c r="A31" s="16" t="s">
        <v>41</v>
      </c>
      <c r="B31" s="17"/>
      <c r="C31" s="6" t="s">
        <v>42</v>
      </c>
      <c r="D31" s="6" t="s">
        <v>40</v>
      </c>
      <c r="E31" s="3">
        <v>0</v>
      </c>
      <c r="F31" s="3">
        <v>21</v>
      </c>
      <c r="G31" s="8">
        <f t="shared" si="0"/>
        <v>0</v>
      </c>
      <c r="H31" s="13">
        <v>200</v>
      </c>
      <c r="I31" s="8">
        <f t="shared" si="1"/>
        <v>0</v>
      </c>
      <c r="J31" s="10">
        <f t="shared" si="2"/>
        <v>0</v>
      </c>
    </row>
    <row r="32" spans="1:10" x14ac:dyDescent="0.25">
      <c r="A32" s="16" t="s">
        <v>44</v>
      </c>
      <c r="B32" s="17"/>
      <c r="C32" s="6" t="s">
        <v>43</v>
      </c>
      <c r="D32" s="6" t="s">
        <v>45</v>
      </c>
      <c r="E32" s="3">
        <v>0</v>
      </c>
      <c r="F32" s="3">
        <v>21</v>
      </c>
      <c r="G32" s="8">
        <f t="shared" si="0"/>
        <v>0</v>
      </c>
      <c r="H32" s="13">
        <v>12000</v>
      </c>
      <c r="I32" s="8">
        <f t="shared" si="1"/>
        <v>0</v>
      </c>
      <c r="J32" s="10">
        <f t="shared" si="2"/>
        <v>0</v>
      </c>
    </row>
    <row r="33" spans="1:84" x14ac:dyDescent="0.25">
      <c r="A33" s="16" t="s">
        <v>47</v>
      </c>
      <c r="B33" s="17"/>
      <c r="C33" s="6" t="s">
        <v>46</v>
      </c>
      <c r="D33" s="6" t="s">
        <v>45</v>
      </c>
      <c r="E33" s="3">
        <v>0</v>
      </c>
      <c r="F33" s="3">
        <v>21</v>
      </c>
      <c r="G33" s="8">
        <f t="shared" si="0"/>
        <v>0</v>
      </c>
      <c r="H33" s="13">
        <v>7000</v>
      </c>
      <c r="I33" s="8">
        <f t="shared" si="1"/>
        <v>0</v>
      </c>
      <c r="J33" s="10">
        <f t="shared" si="2"/>
        <v>0</v>
      </c>
    </row>
    <row r="34" spans="1:84" x14ac:dyDescent="0.25">
      <c r="A34" s="16" t="s">
        <v>49</v>
      </c>
      <c r="B34" s="17"/>
      <c r="C34" s="6" t="s">
        <v>48</v>
      </c>
      <c r="D34" s="6" t="s">
        <v>14</v>
      </c>
      <c r="E34" s="3">
        <v>0</v>
      </c>
      <c r="F34" s="3">
        <v>21</v>
      </c>
      <c r="G34" s="8">
        <f t="shared" si="0"/>
        <v>0</v>
      </c>
      <c r="H34" s="13">
        <v>15</v>
      </c>
      <c r="I34" s="8">
        <f t="shared" si="1"/>
        <v>0</v>
      </c>
      <c r="J34" s="10">
        <f t="shared" si="2"/>
        <v>0</v>
      </c>
    </row>
    <row r="35" spans="1:84" x14ac:dyDescent="0.25">
      <c r="A35" s="16" t="s">
        <v>51</v>
      </c>
      <c r="B35" s="17"/>
      <c r="C35" s="6" t="s">
        <v>50</v>
      </c>
      <c r="D35" s="6" t="s">
        <v>14</v>
      </c>
      <c r="E35" s="3">
        <v>0</v>
      </c>
      <c r="F35" s="3">
        <v>21</v>
      </c>
      <c r="G35" s="8">
        <f t="shared" si="0"/>
        <v>0</v>
      </c>
      <c r="H35" s="13">
        <v>4</v>
      </c>
      <c r="I35" s="8">
        <f t="shared" si="1"/>
        <v>0</v>
      </c>
      <c r="J35" s="10">
        <f t="shared" si="2"/>
        <v>0</v>
      </c>
    </row>
    <row r="36" spans="1:84" x14ac:dyDescent="0.25">
      <c r="A36" s="16" t="s">
        <v>53</v>
      </c>
      <c r="B36" s="17"/>
      <c r="C36" s="6" t="s">
        <v>52</v>
      </c>
      <c r="D36" s="6" t="s">
        <v>33</v>
      </c>
      <c r="E36" s="4">
        <v>0</v>
      </c>
      <c r="F36" s="4">
        <v>21</v>
      </c>
      <c r="G36" s="8">
        <f t="shared" si="0"/>
        <v>0</v>
      </c>
      <c r="H36" s="14">
        <v>7000</v>
      </c>
      <c r="I36" s="8">
        <f t="shared" si="1"/>
        <v>0</v>
      </c>
      <c r="J36" s="10">
        <f t="shared" si="2"/>
        <v>0</v>
      </c>
    </row>
    <row r="37" spans="1:84" x14ac:dyDescent="0.25">
      <c r="A37" s="16" t="s">
        <v>54</v>
      </c>
      <c r="B37" s="17"/>
      <c r="C37" s="6" t="s">
        <v>6</v>
      </c>
      <c r="D37" s="6" t="s">
        <v>7</v>
      </c>
      <c r="E37" s="3">
        <v>0</v>
      </c>
      <c r="F37" s="3">
        <v>21</v>
      </c>
      <c r="G37" s="8">
        <f t="shared" si="0"/>
        <v>0</v>
      </c>
      <c r="H37" s="13">
        <v>10000</v>
      </c>
      <c r="I37" s="8">
        <f t="shared" si="1"/>
        <v>0</v>
      </c>
      <c r="J37" s="10">
        <f t="shared" si="2"/>
        <v>0</v>
      </c>
    </row>
    <row r="38" spans="1:84" x14ac:dyDescent="0.25">
      <c r="A38" s="16" t="s">
        <v>57</v>
      </c>
      <c r="B38" s="17"/>
      <c r="C38" s="6" t="s">
        <v>55</v>
      </c>
      <c r="D38" s="6" t="s">
        <v>40</v>
      </c>
      <c r="E38" s="3">
        <v>0</v>
      </c>
      <c r="F38" s="3">
        <v>21</v>
      </c>
      <c r="G38" s="8">
        <f t="shared" si="0"/>
        <v>0</v>
      </c>
      <c r="H38" s="13">
        <v>300</v>
      </c>
      <c r="I38" s="8">
        <f t="shared" si="1"/>
        <v>0</v>
      </c>
      <c r="J38" s="10">
        <f t="shared" si="2"/>
        <v>0</v>
      </c>
    </row>
    <row r="39" spans="1:84" ht="14.4" thickBot="1" x14ac:dyDescent="0.3">
      <c r="A39" s="19" t="s">
        <v>58</v>
      </c>
      <c r="B39" s="20"/>
      <c r="C39" s="7" t="s">
        <v>56</v>
      </c>
      <c r="D39" s="7" t="s">
        <v>40</v>
      </c>
      <c r="E39" s="2">
        <v>0</v>
      </c>
      <c r="F39" s="2">
        <v>21</v>
      </c>
      <c r="G39" s="8">
        <f t="shared" si="0"/>
        <v>0</v>
      </c>
      <c r="H39" s="12">
        <v>100</v>
      </c>
      <c r="I39" s="8">
        <f t="shared" si="1"/>
        <v>0</v>
      </c>
      <c r="J39" s="10">
        <f t="shared" si="2"/>
        <v>0</v>
      </c>
    </row>
    <row r="40" spans="1:84" ht="15" customHeight="1" thickBot="1" x14ac:dyDescent="0.3">
      <c r="A40" s="36" t="s">
        <v>10</v>
      </c>
      <c r="B40" s="37"/>
      <c r="C40" s="37"/>
      <c r="D40" s="37"/>
      <c r="E40" s="37"/>
      <c r="F40" s="37"/>
      <c r="G40" s="37"/>
      <c r="H40" s="38"/>
      <c r="I40" s="9">
        <f>SUM(I8:I17,I18:I39)</f>
        <v>0</v>
      </c>
      <c r="J40" s="11">
        <f>SUM(J8:J17,J18:J39)</f>
        <v>0</v>
      </c>
    </row>
    <row r="41" spans="1:84" ht="14.4" thickBot="1" x14ac:dyDescent="0.3"/>
    <row r="42" spans="1:84" x14ac:dyDescent="0.25">
      <c r="A42" s="27" t="s">
        <v>92</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9"/>
    </row>
    <row r="43" spans="1:84" x14ac:dyDescent="0.25">
      <c r="A43" s="30"/>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2"/>
    </row>
    <row r="44" spans="1:84" x14ac:dyDescent="0.25">
      <c r="A44" s="30"/>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2"/>
    </row>
    <row r="45" spans="1:84" x14ac:dyDescent="0.25">
      <c r="A45" s="30"/>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2"/>
    </row>
    <row r="46" spans="1:84" x14ac:dyDescent="0.25">
      <c r="A46" s="30"/>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2"/>
    </row>
    <row r="47" spans="1:84" x14ac:dyDescent="0.25">
      <c r="A47" s="30"/>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2"/>
    </row>
    <row r="48" spans="1:84" x14ac:dyDescent="0.25">
      <c r="A48" s="30"/>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2"/>
    </row>
    <row r="49" spans="1:84" x14ac:dyDescent="0.2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2"/>
    </row>
    <row r="50" spans="1:84" x14ac:dyDescent="0.25">
      <c r="A50" s="30"/>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2"/>
    </row>
    <row r="51" spans="1:84" x14ac:dyDescent="0.25">
      <c r="A51" s="30"/>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2"/>
    </row>
    <row r="52" spans="1:84" x14ac:dyDescent="0.25">
      <c r="A52" s="30"/>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2"/>
    </row>
    <row r="53" spans="1:84" x14ac:dyDescent="0.25">
      <c r="A53" s="30"/>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2"/>
    </row>
    <row r="54" spans="1:84" x14ac:dyDescent="0.25">
      <c r="A54" s="30"/>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2"/>
    </row>
    <row r="55" spans="1:84" x14ac:dyDescent="0.25">
      <c r="A55" s="30"/>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2"/>
    </row>
    <row r="56" spans="1:84" x14ac:dyDescent="0.25">
      <c r="A56" s="30"/>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2"/>
    </row>
    <row r="57" spans="1:84" x14ac:dyDescent="0.25">
      <c r="A57" s="30"/>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2"/>
    </row>
    <row r="58" spans="1:84" x14ac:dyDescent="0.25">
      <c r="A58" s="30"/>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2"/>
    </row>
    <row r="59" spans="1:84" x14ac:dyDescent="0.25">
      <c r="A59" s="30"/>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2"/>
    </row>
    <row r="60" spans="1:84" x14ac:dyDescent="0.25">
      <c r="A60" s="30"/>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2"/>
    </row>
    <row r="61" spans="1:84" x14ac:dyDescent="0.25">
      <c r="A61" s="30"/>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2"/>
    </row>
    <row r="62" spans="1:84" x14ac:dyDescent="0.25">
      <c r="A62" s="30"/>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2"/>
    </row>
    <row r="63" spans="1:84" x14ac:dyDescent="0.25">
      <c r="A63" s="30"/>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2"/>
    </row>
    <row r="64" spans="1:84" x14ac:dyDescent="0.25">
      <c r="A64" s="30"/>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2"/>
    </row>
    <row r="65" spans="1:84" x14ac:dyDescent="0.25">
      <c r="A65" s="30"/>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2"/>
    </row>
    <row r="66" spans="1:84" x14ac:dyDescent="0.25">
      <c r="A66" s="30"/>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2"/>
    </row>
    <row r="67" spans="1:84" x14ac:dyDescent="0.25">
      <c r="A67" s="30"/>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2"/>
    </row>
    <row r="68" spans="1:84" x14ac:dyDescent="0.25">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2"/>
    </row>
    <row r="69" spans="1:84" x14ac:dyDescent="0.25">
      <c r="A69" s="30"/>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2"/>
    </row>
    <row r="70" spans="1:84" x14ac:dyDescent="0.25">
      <c r="A70" s="30"/>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2"/>
    </row>
    <row r="71" spans="1:84" ht="14.4" thickBot="1" x14ac:dyDescent="0.3">
      <c r="A71" s="3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5"/>
    </row>
  </sheetData>
  <mergeCells count="8">
    <mergeCell ref="A42:CF71"/>
    <mergeCell ref="A40:H40"/>
    <mergeCell ref="A2:J2"/>
    <mergeCell ref="A4:J4"/>
    <mergeCell ref="A3:J3"/>
    <mergeCell ref="A7:J7"/>
    <mergeCell ref="A5:F5"/>
    <mergeCell ref="G5:J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Radim</dc:creator>
  <cp:lastModifiedBy>Ing. Jiří Peňáz</cp:lastModifiedBy>
  <dcterms:created xsi:type="dcterms:W3CDTF">2015-06-05T18:19:34Z</dcterms:created>
  <dcterms:modified xsi:type="dcterms:W3CDTF">2025-11-28T13:14:42Z</dcterms:modified>
</cp:coreProperties>
</file>