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105" yWindow="-105" windowWidth="23250" windowHeight="12570"/>
  </bookViews>
  <sheets>
    <sheet name="List1" sheetId="1" r:id="rId1"/>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2" i="1"/>
  <c r="N11"/>
  <c r="N10"/>
  <c r="N9"/>
  <c r="N8"/>
  <c r="N13"/>
  <c r="G27"/>
  <c r="N26"/>
  <c r="N25"/>
  <c r="N24"/>
  <c r="N23"/>
  <c r="N22"/>
  <c r="N21"/>
  <c r="N20"/>
  <c r="N19"/>
  <c r="N18"/>
  <c r="N17"/>
  <c r="N16"/>
  <c r="N15"/>
  <c r="N14"/>
  <c r="N27" l="1"/>
</calcChain>
</file>

<file path=xl/sharedStrings.xml><?xml version="1.0" encoding="utf-8"?>
<sst xmlns="http://schemas.openxmlformats.org/spreadsheetml/2006/main" count="71" uniqueCount="37">
  <si>
    <t xml:space="preserve">Součet všech celkových cen za všechny položky </t>
  </si>
  <si>
    <t>č. zakázky</t>
  </si>
  <si>
    <t>Lesní správa</t>
  </si>
  <si>
    <t>Lesní úsek</t>
  </si>
  <si>
    <t>JPRL</t>
  </si>
  <si>
    <t>Dřeviny</t>
  </si>
  <si>
    <t>Přirážka v %</t>
  </si>
  <si>
    <t>Průměrná hmotnatost v m3 pro těžbu</t>
  </si>
  <si>
    <t>Průměrná hmotnatost v m3 pro přibližování</t>
  </si>
  <si>
    <t>Požadované množství v m 3</t>
  </si>
  <si>
    <t>Popis činnosti - specifikace</t>
  </si>
  <si>
    <t>Celkem</t>
  </si>
  <si>
    <t>Komodita</t>
  </si>
  <si>
    <t>Průměrná přibližovací (vyvážecí) vzdálenost v m</t>
  </si>
  <si>
    <t>Jednotková cena za měrnou jednotku v Kč bez DPH</t>
  </si>
  <si>
    <t>Příloha č. 2 Výzvy k podání nabídek</t>
  </si>
  <si>
    <r>
      <rPr>
        <b/>
        <i/>
        <sz val="14"/>
        <color theme="1"/>
        <rFont val="Tahoma"/>
        <family val="2"/>
        <charset val="238"/>
      </rPr>
      <t xml:space="preserve">Vysvětlivky a instrukce zadavatele: </t>
    </r>
    <r>
      <rPr>
        <b/>
        <i/>
        <sz val="11"/>
        <color theme="1"/>
        <rFont val="Tahoma"/>
        <family val="2"/>
        <charset val="238"/>
      </rPr>
      <t xml:space="preserve">
</t>
    </r>
    <r>
      <rPr>
        <b/>
        <i/>
        <u/>
        <sz val="11"/>
        <color theme="1"/>
        <rFont val="Tahoma"/>
        <family val="2"/>
        <charset val="238"/>
      </rPr>
      <t xml:space="preserve">Pozn. Č. 1: </t>
    </r>
    <r>
      <rPr>
        <b/>
        <i/>
        <sz val="11"/>
        <color theme="1"/>
        <rFont val="Tahoma"/>
        <family val="2"/>
        <charset val="238"/>
      </rPr>
      <t xml:space="preserve">Pokud je bude ve sloupci nadepsaném "JPRL"  uvedeno "XXX",  jedná se o rozptýlené nahodilé těžby, které nelze dopředu identifikovat.
</t>
    </r>
    <r>
      <rPr>
        <b/>
        <i/>
        <u/>
        <sz val="11"/>
        <color theme="1"/>
        <rFont val="Tahoma"/>
        <family val="2"/>
        <charset val="238"/>
      </rPr>
      <t>Pozn. Č. 2:</t>
    </r>
    <r>
      <rPr>
        <b/>
        <i/>
        <sz val="11"/>
        <color theme="1"/>
        <rFont val="Tahoma"/>
        <family val="2"/>
        <charset val="238"/>
      </rPr>
      <t xml:space="preserve">  Pokud je uvedeno ve sloupci "Přirážka" např. číslo "10" znamená to vyjádření  v % přirážky k obvyklé ceně, kterou si účastník při naceňování elektronického katalogu (zejm. Tabl. č. 2) v rámci jednotlivé dílčí veřejné zakázky zadávané v DNS může zahrnout do nacenění konkrétní položky (jedná se o nápovědu zadavatele vzhledem k náročnosti prací oproti standardu a napovězení doporučené míry přirážky k obvyklé ceně) .  Pokud tato skutečnost (důvod) přirážky není zahrnuta do ceny účastníka jednotlivé dílčí veřejné zakázky za konkrétní položku výkonu, jde to k jeho tíži a nebude mu ze strany zadavatele zaplacena nad rámec jím uvedené ceny v příslušném zeleném poli Tabulky č. 2.
Přirážka slouží k zohlednění náročnosti prováděných služeb. Maximální přirážka činí 100%.
Zadavatel rozlišuje následující důvody přirážek: 1. rozptýlená těžba, 2. balvanitý či jinak členitý terén, svah, 3. sníh, 4. zavětvení, 5. přirozená obnova, 5. protisvah
</t>
    </r>
    <r>
      <rPr>
        <b/>
        <i/>
        <u/>
        <sz val="11"/>
        <color theme="1"/>
        <rFont val="Tahoma"/>
        <family val="2"/>
        <charset val="238"/>
      </rPr>
      <t>Pozn. Č. 3:</t>
    </r>
    <r>
      <rPr>
        <b/>
        <i/>
        <sz val="11"/>
        <color theme="1"/>
        <rFont val="Tahoma"/>
        <family val="2"/>
        <charset val="238"/>
      </rPr>
      <t xml:space="preserve"> Průměrná hmotnatost je podíl evidovaného objemu hroubí a oddenkových kusů za dřevinu.
</t>
    </r>
    <r>
      <rPr>
        <b/>
        <i/>
        <u/>
        <sz val="11"/>
        <color theme="1"/>
        <rFont val="Tahoma"/>
        <family val="2"/>
        <charset val="238"/>
      </rPr>
      <t>Pozn. Č. 4:</t>
    </r>
    <r>
      <rPr>
        <b/>
        <i/>
        <sz val="11"/>
        <color theme="1"/>
        <rFont val="Tahoma"/>
        <family val="2"/>
        <charset val="238"/>
      </rPr>
      <t xml:space="preserve"> Průměrná přibližovací (vyvážecí) vzdálenost je vzdálenost, po kterou je nutné dřevo dopravit během poskytování služby.
</t>
    </r>
    <r>
      <rPr>
        <b/>
        <i/>
        <u/>
        <sz val="11"/>
        <color theme="1"/>
        <rFont val="Tahoma"/>
        <family val="2"/>
        <charset val="238"/>
      </rPr>
      <t xml:space="preserve"> 
Pozn. Č. 5:
</t>
    </r>
    <r>
      <rPr>
        <b/>
        <i/>
        <sz val="11"/>
        <color theme="1"/>
        <rFont val="Tahoma"/>
        <family val="2"/>
        <charset val="238"/>
      </rPr>
      <t xml:space="preserve">Rozptyl průměrné hmotnatosti u těžby dřeva [m3]: Od 0,08  do  1,60+  (hmotnatost větší 1,60 doporučuje zadavatel nacenit jako kategorii hmotnatosti 1,60 m3);
Rozptyl průměrné hmotnatosti u přibližování dřeva traktory[m3]: Od  0,15  do  1,00+ (hmotnatost větší 1,00 doporučuje zadavatel nacenit jako kategorii hmotnatosti 1,00 m3);
Rozptyl průměrné hmotnatosti u přibližování dřeva koněm [m3]: Od  0,08  do  1,00+  (hmotnatost větší 1,00 doporučuje zadavatel nacenit jako kategorii hmotnatosti 1,00 m3);
Rozptyl  průměrné hmotnatosti pro těžbu dříví harvestorem [m3]: Od 0,05  do  1,50+ (hmotnatost větší 1,00 doporučuje zadavatel nacenit jako kategorii hmotnatosti 1,50 m3).
</t>
    </r>
    <r>
      <rPr>
        <b/>
        <i/>
        <u/>
        <sz val="11"/>
        <color theme="1"/>
        <rFont val="Tahoma"/>
        <family val="2"/>
        <charset val="238"/>
      </rPr>
      <t xml:space="preserve">
Pozn Č. 6:
</t>
    </r>
    <r>
      <rPr>
        <b/>
        <i/>
        <sz val="11"/>
        <color theme="1"/>
        <rFont val="Tahoma"/>
        <family val="2"/>
        <charset val="238"/>
      </rPr>
      <t xml:space="preserve">Rozptyl průměrné  přibližovací vzdálenosti:  Od 50m do 1000m, ale v obtížných lokalitách i více než 1000m (vzdálenost větší než 1000m doporučuje zadavatel nacenit jako kategorii vzdálenosti 1000m. 
</t>
    </r>
    <r>
      <rPr>
        <b/>
        <i/>
        <u/>
        <sz val="11"/>
        <color theme="1"/>
        <rFont val="Tahoma"/>
        <family val="2"/>
        <charset val="238"/>
      </rPr>
      <t xml:space="preserve">
Pozn. Č. 7: instrukce k vyplnění: 
</t>
    </r>
    <r>
      <rPr>
        <b/>
        <i/>
        <sz val="11"/>
        <color theme="1"/>
        <rFont val="Tahoma"/>
        <family val="2"/>
        <charset val="238"/>
      </rPr>
      <t>Ve Fázi 2 (pro zadávání jednotlivých veřejných zakázek zadávaných v DNS) naceňuje účastník zařazený do DNS pouze Tabulku č. 2. Pro účely fáze 2 zadávacího řízení se považuje za elektronický katalog Tabulka č. 2  této přílohy dokumentace zadávacího řízení.
Tabulka č. 2  bude zadavatelem upravena (šedá pole) s ohledem na konkrétní specifikaci dílčí veřejné zakázky zadávané v DNS. Údaje vyplněné účastníkem v tabulce č. 2  v rámci dílčí veřejné zakázky zadávané v DNS  nesmí být vyšší než údaje, které účastník uvedl při jeho zařazení do DNS.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Tabulka č. 2  po doplnění jednotkových cen prostřednictvím přednastavených vzorců vypočítá celkovou nabídkovou cenu za všechny položky příslušné tabulky (údaj rozhodný pro hodnocení nabídek), přičemž účastník není oprávněn do přednastavených vzorců jakkoliv zasahovat, upravovat, měnit je či je mazat. Účastník není oprávněn vzorce opravovat.</t>
    </r>
  </si>
  <si>
    <t>Tabulka č. 2  - elektronický katalog pro dílčí veřejnou zakázku zadávanou v zavedeném DNS: Dynamický nákupní systém - Těžební činnost pro LMB 2022 - 2026 (v rámci fáze 2)</t>
  </si>
  <si>
    <r>
      <t xml:space="preserve">Označení účastníka </t>
    </r>
    <r>
      <rPr>
        <b/>
        <sz val="11"/>
        <color indexed="8"/>
        <rFont val="Tahoma"/>
        <family val="2"/>
        <charset val="238"/>
      </rPr>
      <t>(název, IČ, sídlo)</t>
    </r>
    <r>
      <rPr>
        <b/>
        <sz val="20"/>
        <color indexed="8"/>
        <rFont val="Tahoma"/>
        <family val="2"/>
        <charset val="238"/>
      </rPr>
      <t xml:space="preserve"> :</t>
    </r>
  </si>
  <si>
    <t>Výkon Kód - název položky</t>
  </si>
  <si>
    <t>Cena za komoditu
 v Kč bez DPH</t>
  </si>
  <si>
    <t>11 - Lipůvka</t>
  </si>
  <si>
    <t>1  - Lipůvka</t>
  </si>
  <si>
    <t>jel.+list.</t>
  </si>
  <si>
    <t>1,0+</t>
  </si>
  <si>
    <t>0,8-0,99</t>
  </si>
  <si>
    <t>0,6-0,79</t>
  </si>
  <si>
    <t>0,4-0,59</t>
  </si>
  <si>
    <t>0,2-0,39</t>
  </si>
  <si>
    <t>0,9+</t>
  </si>
  <si>
    <t xml:space="preserve">komplexní výroba dříví na OM formou probírky, přibližování po louce(nutno vyvážet), práce  vprameništi Březovského vodovodu, výroba ve výřezech   </t>
  </si>
  <si>
    <t>0,7-0,89</t>
  </si>
  <si>
    <t>171B8</t>
  </si>
  <si>
    <t>odd 171</t>
  </si>
  <si>
    <t>Výroba dříví na OM, PN,MN těžba roztroušená, většina prací prováděna v prameništi březovského vodovodu (PHO II.),výroba je ve výřezech,důraz na potěžební úpravy, přibližování je nutné provádět pomocí vyvážečky atd. (přes pole,louky), rozmezí přirážek je 5-20% na svah,terén,zmlazení</t>
  </si>
  <si>
    <t>132 - komplexní výroba na OM</t>
  </si>
  <si>
    <t>Tabulka č. 2 - Specifikace rozsahu dílčí veřejné zakázky č. DNS TČ 282/2025</t>
  </si>
</sst>
</file>

<file path=xl/styles.xml><?xml version="1.0" encoding="utf-8"?>
<styleSheet xmlns="http://schemas.openxmlformats.org/spreadsheetml/2006/main">
  <fonts count="11">
    <font>
      <sz val="11"/>
      <color theme="1"/>
      <name val="Calibri"/>
      <family val="2"/>
      <scheme val="minor"/>
    </font>
    <font>
      <b/>
      <sz val="22"/>
      <color theme="1"/>
      <name val="Tahoma"/>
      <family val="2"/>
      <charset val="238"/>
    </font>
    <font>
      <sz val="11"/>
      <color theme="1"/>
      <name val="Tahoma"/>
      <family val="2"/>
      <charset val="238"/>
    </font>
    <font>
      <b/>
      <i/>
      <sz val="11"/>
      <color theme="1"/>
      <name val="Tahoma"/>
      <family val="2"/>
      <charset val="238"/>
    </font>
    <font>
      <b/>
      <sz val="11"/>
      <name val="Tahoma"/>
      <family val="2"/>
      <charset val="238"/>
    </font>
    <font>
      <i/>
      <sz val="11"/>
      <color theme="1"/>
      <name val="Tahoma"/>
      <family val="2"/>
      <charset val="238"/>
    </font>
    <font>
      <b/>
      <i/>
      <sz val="14"/>
      <color theme="1"/>
      <name val="Tahoma"/>
      <family val="2"/>
      <charset val="238"/>
    </font>
    <font>
      <b/>
      <i/>
      <u/>
      <sz val="11"/>
      <color theme="1"/>
      <name val="Tahoma"/>
      <family val="2"/>
      <charset val="238"/>
    </font>
    <font>
      <b/>
      <sz val="20"/>
      <color indexed="8"/>
      <name val="Tahoma"/>
      <family val="2"/>
      <charset val="238"/>
    </font>
    <font>
      <b/>
      <sz val="11"/>
      <color indexed="8"/>
      <name val="Tahoma"/>
      <family val="2"/>
      <charset val="238"/>
    </font>
    <font>
      <sz val="11"/>
      <color indexed="8"/>
      <name val="Tahoma"/>
      <family val="2"/>
      <charset val="238"/>
    </font>
  </fonts>
  <fills count="7">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D8D8D8"/>
        <bgColor indexed="64"/>
      </patternFill>
    </fill>
    <fill>
      <patternFill patternType="solid">
        <fgColor rgb="FF7F7F7F"/>
        <bgColor indexed="64"/>
      </patternFill>
    </fill>
  </fills>
  <borders count="30">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60">
    <xf numFmtId="0" fontId="0" fillId="0" borderId="0" xfId="0"/>
    <xf numFmtId="0" fontId="2" fillId="0" borderId="0" xfId="0" applyFont="1"/>
    <xf numFmtId="0" fontId="1" fillId="0" borderId="0" xfId="0" applyFont="1" applyAlignment="1">
      <alignment horizontal="center"/>
    </xf>
    <xf numFmtId="0" fontId="5" fillId="0" borderId="0" xfId="0" applyFont="1"/>
    <xf numFmtId="0" fontId="4" fillId="5" borderId="20" xfId="0" applyFont="1" applyFill="1" applyBorder="1" applyAlignment="1">
      <alignment horizontal="center"/>
    </xf>
    <xf numFmtId="0" fontId="9" fillId="5" borderId="13" xfId="0" applyFont="1" applyFill="1" applyBorder="1" applyAlignment="1">
      <alignment wrapText="1"/>
    </xf>
    <xf numFmtId="0" fontId="9" fillId="5" borderId="14" xfId="0" applyFont="1" applyFill="1" applyBorder="1" applyAlignment="1">
      <alignment wrapText="1"/>
    </xf>
    <xf numFmtId="0" fontId="9" fillId="5" borderId="14" xfId="0" applyFont="1" applyFill="1" applyBorder="1" applyAlignment="1">
      <alignment wrapText="1" shrinkToFit="1"/>
    </xf>
    <xf numFmtId="0" fontId="9" fillId="5" borderId="14" xfId="0" applyFont="1" applyFill="1" applyBorder="1"/>
    <xf numFmtId="0" fontId="9" fillId="5" borderId="15" xfId="0" applyFont="1" applyFill="1" applyBorder="1" applyAlignment="1">
      <alignment wrapText="1"/>
    </xf>
    <xf numFmtId="0" fontId="10" fillId="6" borderId="5" xfId="0" applyFont="1" applyFill="1" applyBorder="1" applyAlignment="1">
      <alignment horizontal="center"/>
    </xf>
    <xf numFmtId="0" fontId="10" fillId="6" borderId="6" xfId="0" applyFont="1" applyFill="1" applyBorder="1" applyAlignment="1">
      <alignment horizontal="center"/>
    </xf>
    <xf numFmtId="2" fontId="10" fillId="2" borderId="6" xfId="0" applyNumberFormat="1" applyFont="1" applyFill="1" applyBorder="1" applyAlignment="1">
      <alignment horizontal="center"/>
    </xf>
    <xf numFmtId="2" fontId="10" fillId="6" borderId="7" xfId="0" applyNumberFormat="1" applyFont="1" applyFill="1" applyBorder="1" applyAlignment="1">
      <alignment horizontal="center"/>
    </xf>
    <xf numFmtId="0" fontId="10" fillId="6" borderId="8" xfId="0" applyFont="1" applyFill="1" applyBorder="1" applyAlignment="1">
      <alignment horizontal="center"/>
    </xf>
    <xf numFmtId="0" fontId="10" fillId="6" borderId="2" xfId="0" applyFont="1" applyFill="1" applyBorder="1" applyAlignment="1">
      <alignment horizontal="center"/>
    </xf>
    <xf numFmtId="2" fontId="10" fillId="6" borderId="2" xfId="0" applyNumberFormat="1" applyFont="1" applyFill="1" applyBorder="1" applyAlignment="1">
      <alignment horizontal="center"/>
    </xf>
    <xf numFmtId="2" fontId="10" fillId="6" borderId="2" xfId="0" applyNumberFormat="1" applyFont="1" applyFill="1" applyBorder="1" applyAlignment="1">
      <alignment horizontal="center" shrinkToFit="1"/>
    </xf>
    <xf numFmtId="2" fontId="10" fillId="2" borderId="2" xfId="0" applyNumberFormat="1" applyFont="1" applyFill="1" applyBorder="1" applyAlignment="1">
      <alignment horizontal="center"/>
    </xf>
    <xf numFmtId="0" fontId="10" fillId="6" borderId="9" xfId="0" applyFont="1" applyFill="1" applyBorder="1" applyAlignment="1">
      <alignment horizontal="center"/>
    </xf>
    <xf numFmtId="0" fontId="10" fillId="6" borderId="3" xfId="0" applyFont="1" applyFill="1" applyBorder="1" applyAlignment="1">
      <alignment horizontal="center"/>
    </xf>
    <xf numFmtId="4" fontId="10" fillId="3" borderId="23" xfId="0" applyNumberFormat="1" applyFont="1" applyFill="1" applyBorder="1" applyAlignment="1">
      <alignment horizontal="center"/>
    </xf>
    <xf numFmtId="4" fontId="10" fillId="3" borderId="4" xfId="0" applyNumberFormat="1" applyFont="1" applyFill="1" applyBorder="1" applyAlignment="1">
      <alignment horizontal="center"/>
    </xf>
    <xf numFmtId="0" fontId="4" fillId="5" borderId="11" xfId="0" applyFont="1" applyFill="1" applyBorder="1" applyAlignment="1">
      <alignment horizontal="center"/>
    </xf>
    <xf numFmtId="0" fontId="4" fillId="5" borderId="12" xfId="0" applyFont="1" applyFill="1" applyBorder="1" applyAlignment="1">
      <alignment horizontal="center"/>
    </xf>
    <xf numFmtId="0" fontId="10" fillId="6" borderId="6" xfId="0" applyFont="1" applyFill="1" applyBorder="1" applyAlignment="1">
      <alignment horizontal="center" shrinkToFit="1"/>
    </xf>
    <xf numFmtId="0" fontId="10" fillId="6" borderId="2" xfId="0" applyFont="1" applyFill="1" applyBorder="1" applyAlignment="1">
      <alignment horizontal="center" shrinkToFit="1"/>
    </xf>
    <xf numFmtId="0" fontId="10" fillId="6" borderId="2" xfId="0" applyNumberFormat="1" applyFont="1" applyFill="1" applyBorder="1" applyAlignment="1" applyProtection="1">
      <alignment horizontal="center"/>
    </xf>
    <xf numFmtId="2" fontId="10" fillId="6" borderId="2" xfId="0" applyNumberFormat="1" applyFont="1" applyFill="1" applyBorder="1" applyAlignment="1" applyProtection="1">
      <alignment horizontal="center"/>
    </xf>
    <xf numFmtId="2" fontId="10" fillId="6" borderId="2" xfId="0" applyNumberFormat="1" applyFont="1" applyFill="1" applyBorder="1" applyAlignment="1" applyProtection="1">
      <alignment horizontal="center" shrinkToFit="1"/>
    </xf>
    <xf numFmtId="11" fontId="10" fillId="6" borderId="2" xfId="0" applyNumberFormat="1" applyFont="1" applyFill="1" applyBorder="1" applyAlignment="1" applyProtection="1">
      <alignment horizontal="center"/>
    </xf>
    <xf numFmtId="2" fontId="10" fillId="6" borderId="6" xfId="0" applyNumberFormat="1" applyFont="1" applyFill="1" applyBorder="1" applyAlignment="1">
      <alignment horizontal="center"/>
    </xf>
    <xf numFmtId="2" fontId="10" fillId="6" borderId="14" xfId="0" applyNumberFormat="1" applyFont="1" applyFill="1" applyBorder="1" applyAlignment="1">
      <alignment horizontal="center" shrinkToFit="1"/>
    </xf>
    <xf numFmtId="0" fontId="3" fillId="4" borderId="25" xfId="0" applyFont="1" applyFill="1" applyBorder="1" applyAlignment="1">
      <alignment horizontal="left" vertical="top" wrapText="1"/>
    </xf>
    <xf numFmtId="0" fontId="3" fillId="4" borderId="26"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28" xfId="0" applyFont="1" applyFill="1" applyBorder="1" applyAlignment="1">
      <alignment horizontal="left" vertical="top" wrapText="1"/>
    </xf>
    <xf numFmtId="0" fontId="3" fillId="4" borderId="0" xfId="0" applyFont="1" applyFill="1" applyAlignment="1">
      <alignment horizontal="left" vertical="top" wrapText="1"/>
    </xf>
    <xf numFmtId="0" fontId="3" fillId="4" borderId="29"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4" borderId="22" xfId="0" applyFont="1" applyFill="1" applyBorder="1" applyAlignment="1">
      <alignment horizontal="left" vertical="top" wrapText="1"/>
    </xf>
    <xf numFmtId="0" fontId="3" fillId="4" borderId="10" xfId="0" applyFont="1" applyFill="1" applyBorder="1" applyAlignment="1">
      <alignment horizontal="left" vertical="top" wrapText="1"/>
    </xf>
    <xf numFmtId="0" fontId="9" fillId="6" borderId="11" xfId="0" applyFont="1" applyFill="1" applyBorder="1" applyAlignment="1">
      <alignment horizontal="center"/>
    </xf>
    <xf numFmtId="0" fontId="9" fillId="6" borderId="12" xfId="0" applyFont="1" applyFill="1" applyBorder="1" applyAlignment="1">
      <alignment horizontal="center"/>
    </xf>
    <xf numFmtId="0" fontId="9" fillId="6" borderId="1" xfId="0" applyFont="1" applyFill="1" applyBorder="1" applyAlignment="1">
      <alignment horizontal="center"/>
    </xf>
    <xf numFmtId="2" fontId="9" fillId="6" borderId="24" xfId="0" applyNumberFormat="1" applyFont="1" applyFill="1" applyBorder="1" applyAlignment="1">
      <alignment horizontal="center"/>
    </xf>
    <xf numFmtId="2" fontId="9" fillId="6" borderId="16" xfId="0" applyNumberFormat="1" applyFont="1" applyFill="1" applyBorder="1" applyAlignment="1">
      <alignment horizontal="center"/>
    </xf>
    <xf numFmtId="2" fontId="9" fillId="6" borderId="23" xfId="0" applyNumberFormat="1" applyFont="1" applyFill="1" applyBorder="1" applyAlignment="1">
      <alignment horizontal="center"/>
    </xf>
    <xf numFmtId="0" fontId="1" fillId="4" borderId="17" xfId="0" applyFont="1" applyFill="1" applyBorder="1" applyAlignment="1">
      <alignment horizontal="center"/>
    </xf>
    <xf numFmtId="0" fontId="1" fillId="4" borderId="18" xfId="0" applyFont="1" applyFill="1" applyBorder="1" applyAlignment="1">
      <alignment horizontal="center"/>
    </xf>
    <xf numFmtId="0" fontId="1" fillId="4" borderId="19" xfId="0" applyFont="1" applyFill="1" applyBorder="1" applyAlignment="1">
      <alignment horizontal="center"/>
    </xf>
    <xf numFmtId="0" fontId="4" fillId="5" borderId="11" xfId="0" applyFont="1" applyFill="1" applyBorder="1" applyAlignment="1">
      <alignment horizontal="center"/>
    </xf>
    <xf numFmtId="0" fontId="4" fillId="5" borderId="12" xfId="0" applyFont="1" applyFill="1" applyBorder="1" applyAlignment="1">
      <alignment horizontal="center"/>
    </xf>
    <xf numFmtId="0" fontId="4" fillId="5" borderId="1" xfId="0" applyFont="1" applyFill="1" applyBorder="1" applyAlignment="1">
      <alignment horizontal="center"/>
    </xf>
    <xf numFmtId="0" fontId="8" fillId="5" borderId="11" xfId="0" applyFont="1" applyFill="1" applyBorder="1" applyAlignment="1">
      <alignment horizontal="center"/>
    </xf>
    <xf numFmtId="0" fontId="8" fillId="5" borderId="12" xfId="0" applyFont="1" applyFill="1" applyBorder="1" applyAlignment="1">
      <alignment horizontal="center"/>
    </xf>
    <xf numFmtId="0" fontId="8" fillId="5" borderId="1" xfId="0" applyFont="1" applyFill="1" applyBorder="1" applyAlignment="1">
      <alignment horizontal="center"/>
    </xf>
    <xf numFmtId="0" fontId="9" fillId="2" borderId="11" xfId="0" applyFont="1" applyFill="1" applyBorder="1" applyAlignment="1">
      <alignment horizontal="center"/>
    </xf>
    <xf numFmtId="0" fontId="9" fillId="2" borderId="12" xfId="0" applyFont="1" applyFill="1" applyBorder="1" applyAlignment="1">
      <alignment horizontal="center"/>
    </xf>
    <xf numFmtId="0" fontId="9" fillId="2" borderId="1"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50"/>
  <sheetViews>
    <sheetView tabSelected="1" zoomScale="115" zoomScaleNormal="115" workbookViewId="0">
      <selection activeCell="M30" sqref="M30"/>
    </sheetView>
  </sheetViews>
  <sheetFormatPr defaultColWidth="9.140625" defaultRowHeight="14.25"/>
  <cols>
    <col min="1" max="1" width="13.5703125" style="1" customWidth="1"/>
    <col min="2" max="2" width="15.140625" style="1" customWidth="1"/>
    <col min="3" max="3" width="52.28515625" style="1" customWidth="1"/>
    <col min="4" max="4" width="18.140625" style="1" customWidth="1"/>
    <col min="5" max="5" width="34.42578125" style="1" bestFit="1" customWidth="1"/>
    <col min="6" max="6" width="18.140625" style="1" bestFit="1" customWidth="1"/>
    <col min="7" max="7" width="36.28515625" style="1" customWidth="1"/>
    <col min="8" max="8" width="42.85546875" style="1" customWidth="1"/>
    <col min="9" max="9" width="43.140625" style="1" bestFit="1" customWidth="1"/>
    <col min="10" max="12" width="48" style="1" customWidth="1"/>
    <col min="13" max="13" width="44.7109375" style="1" customWidth="1"/>
    <col min="14" max="14" width="36.28515625" style="1" customWidth="1"/>
    <col min="15" max="16384" width="9.140625" style="1"/>
  </cols>
  <sheetData>
    <row r="1" spans="1:14" ht="27">
      <c r="A1" s="48" t="s">
        <v>15</v>
      </c>
      <c r="B1" s="49"/>
      <c r="C1" s="49"/>
      <c r="D1" s="49"/>
      <c r="E1" s="49"/>
      <c r="F1" s="49"/>
      <c r="G1" s="49"/>
      <c r="H1" s="49"/>
      <c r="I1" s="49"/>
      <c r="J1" s="50"/>
      <c r="K1" s="2"/>
      <c r="L1" s="2"/>
    </row>
    <row r="3" spans="1:14" ht="15" thickBot="1">
      <c r="A3" s="3" t="s">
        <v>17</v>
      </c>
    </row>
    <row r="4" spans="1:14" ht="50.25" customHeight="1" thickBot="1">
      <c r="A4" s="54" t="s">
        <v>36</v>
      </c>
      <c r="B4" s="55"/>
      <c r="C4" s="55"/>
      <c r="D4" s="55"/>
      <c r="E4" s="55"/>
      <c r="F4" s="55"/>
      <c r="G4" s="55"/>
      <c r="H4" s="55"/>
      <c r="I4" s="55"/>
      <c r="J4" s="55"/>
      <c r="K4" s="55"/>
      <c r="L4" s="55"/>
      <c r="M4" s="55"/>
      <c r="N4" s="56"/>
    </row>
    <row r="5" spans="1:14" ht="27.75" customHeight="1" thickBot="1">
      <c r="A5" s="54" t="s">
        <v>18</v>
      </c>
      <c r="B5" s="55"/>
      <c r="C5" s="55"/>
      <c r="D5" s="55"/>
      <c r="E5" s="56"/>
      <c r="F5" s="57"/>
      <c r="G5" s="58"/>
      <c r="H5" s="58"/>
      <c r="I5" s="58"/>
      <c r="J5" s="58"/>
      <c r="K5" s="58"/>
      <c r="L5" s="58"/>
      <c r="M5" s="58"/>
      <c r="N5" s="59"/>
    </row>
    <row r="6" spans="1:14" ht="15.75" customHeight="1" thickBot="1">
      <c r="A6" s="23"/>
      <c r="B6" s="24"/>
      <c r="C6" s="24"/>
      <c r="D6" s="24"/>
      <c r="E6" s="4" t="s">
        <v>12</v>
      </c>
      <c r="F6" s="51"/>
      <c r="G6" s="52"/>
      <c r="H6" s="52"/>
      <c r="I6" s="52"/>
      <c r="J6" s="52"/>
      <c r="K6" s="52"/>
      <c r="L6" s="52"/>
      <c r="M6" s="52"/>
      <c r="N6" s="53"/>
    </row>
    <row r="7" spans="1:14" ht="29.25" thickBot="1">
      <c r="A7" s="5" t="s">
        <v>1</v>
      </c>
      <c r="B7" s="6" t="s">
        <v>2</v>
      </c>
      <c r="C7" s="6" t="s">
        <v>3</v>
      </c>
      <c r="D7" s="6" t="s">
        <v>4</v>
      </c>
      <c r="E7" s="6" t="s">
        <v>19</v>
      </c>
      <c r="F7" s="6" t="s">
        <v>5</v>
      </c>
      <c r="G7" s="6" t="s">
        <v>9</v>
      </c>
      <c r="H7" s="6" t="s">
        <v>6</v>
      </c>
      <c r="I7" s="6" t="s">
        <v>7</v>
      </c>
      <c r="J7" s="6" t="s">
        <v>8</v>
      </c>
      <c r="K7" s="7" t="s">
        <v>13</v>
      </c>
      <c r="L7" s="6" t="s">
        <v>10</v>
      </c>
      <c r="M7" s="8" t="s">
        <v>14</v>
      </c>
      <c r="N7" s="9" t="s">
        <v>20</v>
      </c>
    </row>
    <row r="8" spans="1:14" ht="15" thickBot="1">
      <c r="A8" s="10"/>
      <c r="B8" s="11" t="s">
        <v>21</v>
      </c>
      <c r="C8" s="11" t="s">
        <v>22</v>
      </c>
      <c r="D8" s="25" t="s">
        <v>33</v>
      </c>
      <c r="E8" s="25" t="s">
        <v>35</v>
      </c>
      <c r="F8" s="11" t="s">
        <v>23</v>
      </c>
      <c r="G8" s="31">
        <v>50</v>
      </c>
      <c r="H8" s="31">
        <v>10</v>
      </c>
      <c r="I8" s="31" t="s">
        <v>24</v>
      </c>
      <c r="J8" s="31">
        <v>0.35</v>
      </c>
      <c r="K8" s="31">
        <v>650</v>
      </c>
      <c r="L8" s="32" t="s">
        <v>34</v>
      </c>
      <c r="M8" s="12">
        <v>0</v>
      </c>
      <c r="N8" s="13">
        <f t="shared" ref="N8:N26" si="0">G8*M8</f>
        <v>0</v>
      </c>
    </row>
    <row r="9" spans="1:14" ht="15" thickBot="1">
      <c r="A9" s="14"/>
      <c r="B9" s="15" t="s">
        <v>21</v>
      </c>
      <c r="C9" s="15" t="s">
        <v>22</v>
      </c>
      <c r="D9" s="26" t="s">
        <v>33</v>
      </c>
      <c r="E9" s="26" t="s">
        <v>35</v>
      </c>
      <c r="F9" s="15" t="s">
        <v>23</v>
      </c>
      <c r="G9" s="16">
        <v>80</v>
      </c>
      <c r="H9" s="16">
        <v>10</v>
      </c>
      <c r="I9" s="16" t="s">
        <v>25</v>
      </c>
      <c r="J9" s="16">
        <v>0.3</v>
      </c>
      <c r="K9" s="16">
        <v>650</v>
      </c>
      <c r="L9" s="32" t="s">
        <v>34</v>
      </c>
      <c r="M9" s="18">
        <v>0</v>
      </c>
      <c r="N9" s="13">
        <f t="shared" si="0"/>
        <v>0</v>
      </c>
    </row>
    <row r="10" spans="1:14" ht="15" thickBot="1">
      <c r="A10" s="14"/>
      <c r="B10" s="15" t="s">
        <v>21</v>
      </c>
      <c r="C10" s="15" t="s">
        <v>22</v>
      </c>
      <c r="D10" s="26" t="s">
        <v>33</v>
      </c>
      <c r="E10" s="26" t="s">
        <v>35</v>
      </c>
      <c r="F10" s="15" t="s">
        <v>23</v>
      </c>
      <c r="G10" s="16">
        <v>80</v>
      </c>
      <c r="H10" s="16">
        <v>10</v>
      </c>
      <c r="I10" s="16" t="s">
        <v>26</v>
      </c>
      <c r="J10" s="16">
        <v>0.25</v>
      </c>
      <c r="K10" s="16">
        <v>650</v>
      </c>
      <c r="L10" s="32" t="s">
        <v>34</v>
      </c>
      <c r="M10" s="18">
        <v>0</v>
      </c>
      <c r="N10" s="13">
        <f t="shared" si="0"/>
        <v>0</v>
      </c>
    </row>
    <row r="11" spans="1:14" ht="15" thickBot="1">
      <c r="A11" s="14"/>
      <c r="B11" s="15" t="s">
        <v>21</v>
      </c>
      <c r="C11" s="15" t="s">
        <v>22</v>
      </c>
      <c r="D11" s="26" t="s">
        <v>33</v>
      </c>
      <c r="E11" s="26" t="s">
        <v>35</v>
      </c>
      <c r="F11" s="15" t="s">
        <v>23</v>
      </c>
      <c r="G11" s="16">
        <v>30</v>
      </c>
      <c r="H11" s="16">
        <v>10</v>
      </c>
      <c r="I11" s="16" t="s">
        <v>27</v>
      </c>
      <c r="J11" s="16">
        <v>0.25</v>
      </c>
      <c r="K11" s="16">
        <v>650</v>
      </c>
      <c r="L11" s="32" t="s">
        <v>34</v>
      </c>
      <c r="M11" s="18">
        <v>0</v>
      </c>
      <c r="N11" s="13">
        <f t="shared" si="0"/>
        <v>0</v>
      </c>
    </row>
    <row r="12" spans="1:14" ht="15" thickBot="1">
      <c r="A12" s="14"/>
      <c r="B12" s="15" t="s">
        <v>21</v>
      </c>
      <c r="C12" s="15" t="s">
        <v>22</v>
      </c>
      <c r="D12" s="26" t="s">
        <v>33</v>
      </c>
      <c r="E12" s="26" t="s">
        <v>35</v>
      </c>
      <c r="F12" s="15" t="s">
        <v>23</v>
      </c>
      <c r="G12" s="16">
        <v>30</v>
      </c>
      <c r="H12" s="16">
        <v>10</v>
      </c>
      <c r="I12" s="16" t="s">
        <v>28</v>
      </c>
      <c r="J12" s="16">
        <v>0.2</v>
      </c>
      <c r="K12" s="16">
        <v>650</v>
      </c>
      <c r="L12" s="32" t="s">
        <v>34</v>
      </c>
      <c r="M12" s="18">
        <v>0</v>
      </c>
      <c r="N12" s="13">
        <f t="shared" si="0"/>
        <v>0</v>
      </c>
    </row>
    <row r="13" spans="1:14" ht="15" thickBot="1">
      <c r="A13" s="14"/>
      <c r="B13" s="15" t="s">
        <v>21</v>
      </c>
      <c r="C13" s="15" t="s">
        <v>22</v>
      </c>
      <c r="D13" s="15" t="s">
        <v>32</v>
      </c>
      <c r="E13" s="26" t="s">
        <v>35</v>
      </c>
      <c r="F13" s="15" t="s">
        <v>23</v>
      </c>
      <c r="G13" s="16">
        <v>50</v>
      </c>
      <c r="H13" s="16">
        <v>10</v>
      </c>
      <c r="I13" s="16" t="s">
        <v>29</v>
      </c>
      <c r="J13" s="16">
        <v>0.25</v>
      </c>
      <c r="K13" s="16">
        <v>700</v>
      </c>
      <c r="L13" s="17" t="s">
        <v>30</v>
      </c>
      <c r="M13" s="18">
        <v>0</v>
      </c>
      <c r="N13" s="13">
        <f t="shared" si="0"/>
        <v>0</v>
      </c>
    </row>
    <row r="14" spans="1:14" ht="15" thickBot="1">
      <c r="A14" s="14"/>
      <c r="B14" s="15" t="s">
        <v>21</v>
      </c>
      <c r="C14" s="15" t="s">
        <v>22</v>
      </c>
      <c r="D14" s="15" t="s">
        <v>32</v>
      </c>
      <c r="E14" s="26" t="s">
        <v>35</v>
      </c>
      <c r="F14" s="15" t="s">
        <v>23</v>
      </c>
      <c r="G14" s="16">
        <v>30</v>
      </c>
      <c r="H14" s="16">
        <v>10</v>
      </c>
      <c r="I14" s="16" t="s">
        <v>31</v>
      </c>
      <c r="J14" s="16">
        <v>0.25</v>
      </c>
      <c r="K14" s="16">
        <v>700</v>
      </c>
      <c r="L14" s="17" t="s">
        <v>30</v>
      </c>
      <c r="M14" s="18">
        <v>0</v>
      </c>
      <c r="N14" s="13">
        <f t="shared" si="0"/>
        <v>0</v>
      </c>
    </row>
    <row r="15" spans="1:14" ht="15" thickBot="1">
      <c r="A15" s="14"/>
      <c r="B15" s="15"/>
      <c r="C15" s="15"/>
      <c r="D15" s="26"/>
      <c r="E15" s="26"/>
      <c r="F15" s="15"/>
      <c r="G15" s="16">
        <v>0</v>
      </c>
      <c r="H15" s="16"/>
      <c r="I15" s="16"/>
      <c r="J15" s="16"/>
      <c r="K15" s="16"/>
      <c r="L15" s="17"/>
      <c r="M15" s="18">
        <v>0</v>
      </c>
      <c r="N15" s="13">
        <f t="shared" si="0"/>
        <v>0</v>
      </c>
    </row>
    <row r="16" spans="1:14" ht="15" thickBot="1">
      <c r="A16" s="14"/>
      <c r="B16" s="15"/>
      <c r="C16" s="15"/>
      <c r="D16" s="26"/>
      <c r="E16" s="15"/>
      <c r="F16" s="15"/>
      <c r="G16" s="16">
        <v>0</v>
      </c>
      <c r="H16" s="16"/>
      <c r="I16" s="16"/>
      <c r="J16" s="16"/>
      <c r="K16" s="16"/>
      <c r="L16" s="17"/>
      <c r="M16" s="18">
        <v>0</v>
      </c>
      <c r="N16" s="13">
        <f t="shared" si="0"/>
        <v>0</v>
      </c>
    </row>
    <row r="17" spans="1:14" ht="15" thickBot="1">
      <c r="A17" s="14"/>
      <c r="B17" s="15"/>
      <c r="C17" s="15"/>
      <c r="D17" s="30"/>
      <c r="E17" s="26"/>
      <c r="F17" s="27"/>
      <c r="G17" s="16">
        <v>0</v>
      </c>
      <c r="H17" s="28"/>
      <c r="I17" s="28"/>
      <c r="J17" s="28"/>
      <c r="K17" s="28"/>
      <c r="L17" s="29"/>
      <c r="M17" s="18">
        <v>0</v>
      </c>
      <c r="N17" s="13">
        <f t="shared" si="0"/>
        <v>0</v>
      </c>
    </row>
    <row r="18" spans="1:14" ht="15" thickBot="1">
      <c r="A18" s="14"/>
      <c r="B18" s="15"/>
      <c r="C18" s="15"/>
      <c r="D18" s="27"/>
      <c r="E18" s="26"/>
      <c r="F18" s="27"/>
      <c r="G18" s="16">
        <v>0</v>
      </c>
      <c r="H18" s="28"/>
      <c r="I18" s="28"/>
      <c r="J18" s="28"/>
      <c r="K18" s="28"/>
      <c r="L18" s="29"/>
      <c r="M18" s="18">
        <v>0</v>
      </c>
      <c r="N18" s="13">
        <f t="shared" si="0"/>
        <v>0</v>
      </c>
    </row>
    <row r="19" spans="1:14" ht="15" thickBot="1">
      <c r="A19" s="14"/>
      <c r="B19" s="15"/>
      <c r="C19" s="15"/>
      <c r="D19" s="27"/>
      <c r="E19" s="26"/>
      <c r="F19" s="27"/>
      <c r="G19" s="16">
        <v>0</v>
      </c>
      <c r="H19" s="28"/>
      <c r="I19" s="28"/>
      <c r="J19" s="28"/>
      <c r="K19" s="28"/>
      <c r="L19" s="29"/>
      <c r="M19" s="18">
        <v>0</v>
      </c>
      <c r="N19" s="13">
        <f t="shared" si="0"/>
        <v>0</v>
      </c>
    </row>
    <row r="20" spans="1:14" ht="15" thickBot="1">
      <c r="A20" s="14"/>
      <c r="B20" s="15"/>
      <c r="C20" s="15"/>
      <c r="D20" s="27"/>
      <c r="E20" s="26"/>
      <c r="F20" s="27"/>
      <c r="G20" s="16">
        <v>0</v>
      </c>
      <c r="H20" s="28"/>
      <c r="I20" s="28"/>
      <c r="J20" s="28"/>
      <c r="K20" s="28"/>
      <c r="L20" s="29"/>
      <c r="M20" s="18">
        <v>0</v>
      </c>
      <c r="N20" s="13">
        <f t="shared" si="0"/>
        <v>0</v>
      </c>
    </row>
    <row r="21" spans="1:14" ht="15" thickBot="1">
      <c r="A21" s="14"/>
      <c r="B21" s="15"/>
      <c r="C21" s="15"/>
      <c r="D21" s="27"/>
      <c r="E21" s="26"/>
      <c r="F21" s="27"/>
      <c r="G21" s="16">
        <v>0</v>
      </c>
      <c r="H21" s="28"/>
      <c r="I21" s="28"/>
      <c r="J21" s="28"/>
      <c r="K21" s="28"/>
      <c r="L21" s="29"/>
      <c r="M21" s="18">
        <v>0</v>
      </c>
      <c r="N21" s="13">
        <f t="shared" si="0"/>
        <v>0</v>
      </c>
    </row>
    <row r="22" spans="1:14" ht="15" thickBot="1">
      <c r="A22" s="14"/>
      <c r="B22" s="15"/>
      <c r="C22" s="15"/>
      <c r="D22" s="27"/>
      <c r="E22" s="26"/>
      <c r="F22" s="27"/>
      <c r="G22" s="16">
        <v>0</v>
      </c>
      <c r="H22" s="28"/>
      <c r="I22" s="28"/>
      <c r="J22" s="28"/>
      <c r="K22" s="28"/>
      <c r="L22" s="29"/>
      <c r="M22" s="18">
        <v>0</v>
      </c>
      <c r="N22" s="13">
        <f t="shared" si="0"/>
        <v>0</v>
      </c>
    </row>
    <row r="23" spans="1:14" ht="15" thickBot="1">
      <c r="A23" s="14"/>
      <c r="B23" s="15"/>
      <c r="C23" s="15"/>
      <c r="D23" s="27"/>
      <c r="E23" s="26"/>
      <c r="F23" s="27"/>
      <c r="G23" s="16">
        <v>0</v>
      </c>
      <c r="H23" s="28"/>
      <c r="I23" s="28"/>
      <c r="J23" s="28"/>
      <c r="K23" s="28"/>
      <c r="L23" s="29"/>
      <c r="M23" s="18">
        <v>0</v>
      </c>
      <c r="N23" s="13">
        <f t="shared" si="0"/>
        <v>0</v>
      </c>
    </row>
    <row r="24" spans="1:14" ht="15" thickBot="1">
      <c r="A24" s="14"/>
      <c r="B24" s="15"/>
      <c r="C24" s="15"/>
      <c r="D24" s="27"/>
      <c r="E24" s="26"/>
      <c r="F24" s="27"/>
      <c r="G24" s="16">
        <v>0</v>
      </c>
      <c r="H24" s="28"/>
      <c r="I24" s="28"/>
      <c r="J24" s="28"/>
      <c r="K24" s="28"/>
      <c r="L24" s="29"/>
      <c r="M24" s="18">
        <v>0</v>
      </c>
      <c r="N24" s="13">
        <f t="shared" si="0"/>
        <v>0</v>
      </c>
    </row>
    <row r="25" spans="1:14" ht="15" thickBot="1">
      <c r="A25" s="14"/>
      <c r="B25" s="15"/>
      <c r="C25" s="15"/>
      <c r="D25" s="15"/>
      <c r="E25" s="15"/>
      <c r="F25" s="15"/>
      <c r="G25" s="16">
        <v>0</v>
      </c>
      <c r="H25" s="16"/>
      <c r="I25" s="16"/>
      <c r="J25" s="16"/>
      <c r="K25" s="16"/>
      <c r="L25" s="17"/>
      <c r="M25" s="18">
        <v>0</v>
      </c>
      <c r="N25" s="13">
        <f t="shared" si="0"/>
        <v>0</v>
      </c>
    </row>
    <row r="26" spans="1:14" ht="15" thickBot="1">
      <c r="A26" s="19"/>
      <c r="B26" s="20"/>
      <c r="C26" s="20"/>
      <c r="D26" s="20"/>
      <c r="E26" s="20"/>
      <c r="F26" s="20"/>
      <c r="G26" s="16">
        <v>0</v>
      </c>
      <c r="H26" s="16"/>
      <c r="I26" s="16"/>
      <c r="J26" s="16"/>
      <c r="K26" s="16"/>
      <c r="L26" s="17"/>
      <c r="M26" s="18">
        <v>0</v>
      </c>
      <c r="N26" s="13">
        <f t="shared" si="0"/>
        <v>0</v>
      </c>
    </row>
    <row r="27" spans="1:14" ht="15.75" customHeight="1" thickBot="1">
      <c r="A27" s="42" t="s">
        <v>11</v>
      </c>
      <c r="B27" s="43"/>
      <c r="C27" s="43"/>
      <c r="D27" s="43"/>
      <c r="E27" s="43"/>
      <c r="F27" s="44"/>
      <c r="G27" s="21">
        <f>SUM(G8:G26)</f>
        <v>350</v>
      </c>
      <c r="H27" s="45" t="s">
        <v>0</v>
      </c>
      <c r="I27" s="46"/>
      <c r="J27" s="46"/>
      <c r="K27" s="46"/>
      <c r="L27" s="46"/>
      <c r="M27" s="47"/>
      <c r="N27" s="22">
        <f>SUM(N8:N26)</f>
        <v>0</v>
      </c>
    </row>
    <row r="30" spans="1:14" ht="15.75" customHeight="1" thickBot="1"/>
    <row r="31" spans="1:14" ht="142.5" customHeight="1">
      <c r="A31" s="33" t="s">
        <v>16</v>
      </c>
      <c r="B31" s="34"/>
      <c r="C31" s="34"/>
      <c r="D31" s="34"/>
      <c r="E31" s="34"/>
      <c r="F31" s="34"/>
      <c r="G31" s="34"/>
      <c r="H31" s="35"/>
    </row>
    <row r="32" spans="1:14">
      <c r="A32" s="36"/>
      <c r="B32" s="37"/>
      <c r="C32" s="37"/>
      <c r="D32" s="37"/>
      <c r="E32" s="37"/>
      <c r="F32" s="37"/>
      <c r="G32" s="37"/>
      <c r="H32" s="38"/>
    </row>
    <row r="33" spans="1:8">
      <c r="A33" s="36"/>
      <c r="B33" s="37"/>
      <c r="C33" s="37"/>
      <c r="D33" s="37"/>
      <c r="E33" s="37"/>
      <c r="F33" s="37"/>
      <c r="G33" s="37"/>
      <c r="H33" s="38"/>
    </row>
    <row r="34" spans="1:8">
      <c r="A34" s="36"/>
      <c r="B34" s="37"/>
      <c r="C34" s="37"/>
      <c r="D34" s="37"/>
      <c r="E34" s="37"/>
      <c r="F34" s="37"/>
      <c r="G34" s="37"/>
      <c r="H34" s="38"/>
    </row>
    <row r="35" spans="1:8">
      <c r="A35" s="36"/>
      <c r="B35" s="37"/>
      <c r="C35" s="37"/>
      <c r="D35" s="37"/>
      <c r="E35" s="37"/>
      <c r="F35" s="37"/>
      <c r="G35" s="37"/>
      <c r="H35" s="38"/>
    </row>
    <row r="36" spans="1:8">
      <c r="A36" s="36"/>
      <c r="B36" s="37"/>
      <c r="C36" s="37"/>
      <c r="D36" s="37"/>
      <c r="E36" s="37"/>
      <c r="F36" s="37"/>
      <c r="G36" s="37"/>
      <c r="H36" s="38"/>
    </row>
    <row r="37" spans="1:8">
      <c r="A37" s="36"/>
      <c r="B37" s="37"/>
      <c r="C37" s="37"/>
      <c r="D37" s="37"/>
      <c r="E37" s="37"/>
      <c r="F37" s="37"/>
      <c r="G37" s="37"/>
      <c r="H37" s="38"/>
    </row>
    <row r="38" spans="1:8">
      <c r="A38" s="36"/>
      <c r="B38" s="37"/>
      <c r="C38" s="37"/>
      <c r="D38" s="37"/>
      <c r="E38" s="37"/>
      <c r="F38" s="37"/>
      <c r="G38" s="37"/>
      <c r="H38" s="38"/>
    </row>
    <row r="39" spans="1:8">
      <c r="A39" s="36"/>
      <c r="B39" s="37"/>
      <c r="C39" s="37"/>
      <c r="D39" s="37"/>
      <c r="E39" s="37"/>
      <c r="F39" s="37"/>
      <c r="G39" s="37"/>
      <c r="H39" s="38"/>
    </row>
    <row r="40" spans="1:8">
      <c r="A40" s="36"/>
      <c r="B40" s="37"/>
      <c r="C40" s="37"/>
      <c r="D40" s="37"/>
      <c r="E40" s="37"/>
      <c r="F40" s="37"/>
      <c r="G40" s="37"/>
      <c r="H40" s="38"/>
    </row>
    <row r="41" spans="1:8">
      <c r="A41" s="36"/>
      <c r="B41" s="37"/>
      <c r="C41" s="37"/>
      <c r="D41" s="37"/>
      <c r="E41" s="37"/>
      <c r="F41" s="37"/>
      <c r="G41" s="37"/>
      <c r="H41" s="38"/>
    </row>
    <row r="42" spans="1:8">
      <c r="A42" s="36"/>
      <c r="B42" s="37"/>
      <c r="C42" s="37"/>
      <c r="D42" s="37"/>
      <c r="E42" s="37"/>
      <c r="F42" s="37"/>
      <c r="G42" s="37"/>
      <c r="H42" s="38"/>
    </row>
    <row r="43" spans="1:8">
      <c r="A43" s="36"/>
      <c r="B43" s="37"/>
      <c r="C43" s="37"/>
      <c r="D43" s="37"/>
      <c r="E43" s="37"/>
      <c r="F43" s="37"/>
      <c r="G43" s="37"/>
      <c r="H43" s="38"/>
    </row>
    <row r="44" spans="1:8">
      <c r="A44" s="36"/>
      <c r="B44" s="37"/>
      <c r="C44" s="37"/>
      <c r="D44" s="37"/>
      <c r="E44" s="37"/>
      <c r="F44" s="37"/>
      <c r="G44" s="37"/>
      <c r="H44" s="38"/>
    </row>
    <row r="45" spans="1:8">
      <c r="A45" s="36"/>
      <c r="B45" s="37"/>
      <c r="C45" s="37"/>
      <c r="D45" s="37"/>
      <c r="E45" s="37"/>
      <c r="F45" s="37"/>
      <c r="G45" s="37"/>
      <c r="H45" s="38"/>
    </row>
    <row r="46" spans="1:8">
      <c r="A46" s="36"/>
      <c r="B46" s="37"/>
      <c r="C46" s="37"/>
      <c r="D46" s="37"/>
      <c r="E46" s="37"/>
      <c r="F46" s="37"/>
      <c r="G46" s="37"/>
      <c r="H46" s="38"/>
    </row>
    <row r="47" spans="1:8">
      <c r="A47" s="36"/>
      <c r="B47" s="37"/>
      <c r="C47" s="37"/>
      <c r="D47" s="37"/>
      <c r="E47" s="37"/>
      <c r="F47" s="37"/>
      <c r="G47" s="37"/>
      <c r="H47" s="38"/>
    </row>
    <row r="48" spans="1:8">
      <c r="A48" s="36"/>
      <c r="B48" s="37"/>
      <c r="C48" s="37"/>
      <c r="D48" s="37"/>
      <c r="E48" s="37"/>
      <c r="F48" s="37"/>
      <c r="G48" s="37"/>
      <c r="H48" s="38"/>
    </row>
    <row r="49" spans="1:8">
      <c r="A49" s="36"/>
      <c r="B49" s="37"/>
      <c r="C49" s="37"/>
      <c r="D49" s="37"/>
      <c r="E49" s="37"/>
      <c r="F49" s="37"/>
      <c r="G49" s="37"/>
      <c r="H49" s="38"/>
    </row>
    <row r="50" spans="1:8" ht="231.75" customHeight="1" thickBot="1">
      <c r="A50" s="39"/>
      <c r="B50" s="40"/>
      <c r="C50" s="40"/>
      <c r="D50" s="40"/>
      <c r="E50" s="40"/>
      <c r="F50" s="40"/>
      <c r="G50" s="40"/>
      <c r="H50" s="41"/>
    </row>
  </sheetData>
  <mergeCells count="8">
    <mergeCell ref="A31:H50"/>
    <mergeCell ref="A27:F27"/>
    <mergeCell ref="H27:M27"/>
    <mergeCell ref="A1:J1"/>
    <mergeCell ref="F6:N6"/>
    <mergeCell ref="A4:N4"/>
    <mergeCell ref="A5:E5"/>
    <mergeCell ref="F5:N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2022-02-22T22:41:31Z</dcterms:created>
  <dcterms:modified xsi:type="dcterms:W3CDTF">2025-04-29T11:38:15Z</dcterms:modified>
</cp:coreProperties>
</file>