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 i="1"/>
  <c r="J20" s="1"/>
  <c r="G21"/>
  <c r="J21" s="1"/>
  <c r="G22"/>
  <c r="J22" s="1"/>
  <c r="G23"/>
  <c r="G24"/>
  <c r="G25"/>
  <c r="G26"/>
  <c r="G27"/>
  <c r="G28"/>
  <c r="J28" s="1"/>
  <c r="G29"/>
  <c r="J29" s="1"/>
  <c r="G30"/>
  <c r="J30" s="1"/>
  <c r="G31"/>
  <c r="G32"/>
  <c r="G33"/>
  <c r="G34"/>
  <c r="J34" s="1"/>
  <c r="J23"/>
  <c r="J27"/>
  <c r="J32"/>
  <c r="J33"/>
  <c r="I18"/>
  <c r="G18"/>
  <c r="J18" s="1"/>
  <c r="I15"/>
  <c r="G15"/>
  <c r="J15" s="1"/>
  <c r="I21"/>
  <c r="I20"/>
  <c r="I22"/>
  <c r="I23"/>
  <c r="I24"/>
  <c r="I25"/>
  <c r="I26"/>
  <c r="I27"/>
  <c r="I28"/>
  <c r="I29"/>
  <c r="I30"/>
  <c r="I31"/>
  <c r="I32"/>
  <c r="I33"/>
  <c r="G13"/>
  <c r="J13" s="1"/>
  <c r="I13"/>
  <c r="G8"/>
  <c r="J8" s="1"/>
  <c r="I8"/>
  <c r="G9"/>
  <c r="J9" s="1"/>
  <c r="I9"/>
  <c r="G10"/>
  <c r="J10" s="1"/>
  <c r="I10"/>
  <c r="G11"/>
  <c r="J11" s="1"/>
  <c r="I11"/>
  <c r="G12"/>
  <c r="J12" s="1"/>
  <c r="I12"/>
  <c r="G14"/>
  <c r="J14" s="1"/>
  <c r="I14"/>
  <c r="G16"/>
  <c r="J16" s="1"/>
  <c r="I16"/>
  <c r="G17"/>
  <c r="J17" s="1"/>
  <c r="I17"/>
  <c r="G19"/>
  <c r="J19" s="1"/>
  <c r="I19"/>
  <c r="J24"/>
  <c r="J25"/>
  <c r="J26"/>
  <c r="J31"/>
  <c r="I34"/>
  <c r="G35"/>
  <c r="J35" s="1"/>
  <c r="I35"/>
  <c r="J36" l="1"/>
  <c r="I36"/>
</calcChain>
</file>

<file path=xl/sharedStrings.xml><?xml version="1.0" encoding="utf-8"?>
<sst xmlns="http://schemas.openxmlformats.org/spreadsheetml/2006/main" count="114" uniqueCount="86">
  <si>
    <t xml:space="preserve">Výkon </t>
  </si>
  <si>
    <t>Podvýkon</t>
  </si>
  <si>
    <t>měrná jednotka</t>
  </si>
  <si>
    <t>Jednotková cena v Kč bez DPH</t>
  </si>
  <si>
    <t>Sazba DPH v %</t>
  </si>
  <si>
    <t xml:space="preserve">Počet měrných jednotek </t>
  </si>
  <si>
    <t>m3</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</si>
  <si>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</si>
  <si>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</si>
  <si>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</si>
  <si>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</si>
  <si>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</si>
  <si>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</si>
  <si>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</si>
  <si>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</si>
  <si>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</si>
  <si>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</si>
  <si>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</si>
  <si>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</si>
  <si>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</si>
  <si>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bez pálení klestu</t>
  </si>
  <si>
    <t>016</t>
  </si>
  <si>
    <t>Ochrana kultur repelenty</t>
  </si>
  <si>
    <t>017</t>
  </si>
  <si>
    <t>019</t>
  </si>
  <si>
    <t>Stavba oplocenek drátěných</t>
  </si>
  <si>
    <t>19.2</t>
  </si>
  <si>
    <t>15.2</t>
  </si>
  <si>
    <t>Opichování rozsochami</t>
  </si>
  <si>
    <t>020</t>
  </si>
  <si>
    <t>km</t>
  </si>
  <si>
    <t>ks</t>
  </si>
  <si>
    <t>Dynamický nákupní systém - Pěstební činnost pro LMB 2022-2026</t>
  </si>
  <si>
    <t>023</t>
  </si>
  <si>
    <t>025</t>
  </si>
  <si>
    <t>hod</t>
  </si>
  <si>
    <t>Oprava oplocenek</t>
  </si>
  <si>
    <t>030</t>
  </si>
  <si>
    <t>m</t>
  </si>
  <si>
    <t>Likvidace oplocenek</t>
  </si>
  <si>
    <t>031</t>
  </si>
  <si>
    <t>Oprava a výměna rozsoch</t>
  </si>
  <si>
    <t>041</t>
  </si>
  <si>
    <t>100</t>
  </si>
  <si>
    <t>Údržba lesních cest</t>
  </si>
  <si>
    <t>535</t>
  </si>
  <si>
    <t>25.2</t>
  </si>
  <si>
    <t>Prořezávky - listnaté</t>
  </si>
  <si>
    <t>23.1</t>
  </si>
  <si>
    <t>16.1</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</si>
  <si>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</si>
  <si>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</si>
  <si>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</si>
  <si>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</si>
  <si>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</si>
  <si>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</si>
  <si>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</si>
  <si>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</si>
  <si>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</si>
  <si>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</si>
  <si>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</si>
  <si>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</si>
  <si>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</si>
  <si>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</si>
  <si>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018</t>
  </si>
  <si>
    <t>Ochrana kultur - klikoroh</t>
  </si>
  <si>
    <t>19.3</t>
  </si>
  <si>
    <t>Stavba oplocenek drátěných s ráhny</t>
  </si>
  <si>
    <t>25.1</t>
  </si>
  <si>
    <t>Prořezávky - jehličnaté</t>
  </si>
  <si>
    <t>026</t>
  </si>
  <si>
    <t>Ochrana proti kůrovci</t>
  </si>
  <si>
    <t>029</t>
  </si>
  <si>
    <t>Ochrana lesa ostatní</t>
  </si>
  <si>
    <t>037</t>
  </si>
  <si>
    <t xml:space="preserve">Výsek nežádoucích dřevin </t>
  </si>
  <si>
    <t>040</t>
  </si>
  <si>
    <t>Výřez v probírkách</t>
  </si>
  <si>
    <t>Příprava nezales. Ploch</t>
  </si>
  <si>
    <t>19</t>
  </si>
  <si>
    <t>19.1</t>
  </si>
  <si>
    <t>Stavba oplocenek dřevěných</t>
  </si>
  <si>
    <t>16.2</t>
  </si>
  <si>
    <t>Ochrana kultur ožínáním - ručně nad 60 cm výšky</t>
  </si>
  <si>
    <r>
      <t xml:space="preserve">Příprava hmoty ke štěpkování </t>
    </r>
    <r>
      <rPr>
        <sz val="10"/>
        <color theme="1"/>
        <rFont val="Tahoma"/>
        <family val="2"/>
        <charset val="238"/>
      </rPr>
      <t>(schodné s výkonem 015)</t>
    </r>
  </si>
  <si>
    <t>Elektronický katalog - pro jednotlivou veřejnou zakázku s názvem: DNS PČ 059/2025</t>
  </si>
</sst>
</file>

<file path=xl/styles.xml><?xml version="1.0" encoding="utf-8"?>
<styleSheet xmlns="http://schemas.openxmlformats.org/spreadsheetml/2006/main">
  <fonts count="9">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
      <sz val="10"/>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77"/>
  <sheetViews>
    <sheetView tabSelected="1" topLeftCell="D1" zoomScale="115" zoomScaleNormal="115" workbookViewId="0">
      <selection activeCell="J6" sqref="J6"/>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63</v>
      </c>
    </row>
    <row r="2" spans="1:10" ht="27">
      <c r="A2" s="34" t="s">
        <v>61</v>
      </c>
      <c r="B2" s="35"/>
      <c r="C2" s="35"/>
      <c r="D2" s="35"/>
      <c r="E2" s="35"/>
      <c r="F2" s="35"/>
      <c r="G2" s="35"/>
      <c r="H2" s="35"/>
      <c r="I2" s="35"/>
      <c r="J2" s="36"/>
    </row>
    <row r="3" spans="1:10" ht="25.5">
      <c r="A3" s="40" t="s">
        <v>32</v>
      </c>
      <c r="B3" s="41"/>
      <c r="C3" s="41"/>
      <c r="D3" s="41"/>
      <c r="E3" s="41"/>
      <c r="F3" s="41"/>
      <c r="G3" s="41"/>
      <c r="H3" s="41"/>
      <c r="I3" s="41"/>
      <c r="J3" s="42"/>
    </row>
    <row r="4" spans="1:10" ht="26.25" thickBot="1">
      <c r="A4" s="37" t="s">
        <v>85</v>
      </c>
      <c r="B4" s="38"/>
      <c r="C4" s="38"/>
      <c r="D4" s="38"/>
      <c r="E4" s="38"/>
      <c r="F4" s="38"/>
      <c r="G4" s="38"/>
      <c r="H4" s="38"/>
      <c r="I4" s="38"/>
      <c r="J4" s="39"/>
    </row>
    <row r="5" spans="1:10" ht="26.25" thickBot="1">
      <c r="A5" s="44" t="s">
        <v>59</v>
      </c>
      <c r="B5" s="45"/>
      <c r="C5" s="45"/>
      <c r="D5" s="45"/>
      <c r="E5" s="45"/>
      <c r="F5" s="46"/>
      <c r="G5" s="47"/>
      <c r="H5" s="48"/>
      <c r="I5" s="48"/>
      <c r="J5" s="49"/>
    </row>
    <row r="6" spans="1:10" ht="62.25" thickBot="1">
      <c r="A6" s="8" t="s">
        <v>0</v>
      </c>
      <c r="B6" s="9" t="s">
        <v>1</v>
      </c>
      <c r="C6" s="10" t="s">
        <v>7</v>
      </c>
      <c r="D6" s="10" t="s">
        <v>2</v>
      </c>
      <c r="E6" s="10" t="s">
        <v>3</v>
      </c>
      <c r="F6" s="10" t="s">
        <v>4</v>
      </c>
      <c r="G6" s="10" t="s">
        <v>8</v>
      </c>
      <c r="H6" s="10" t="s">
        <v>5</v>
      </c>
      <c r="I6" s="10" t="s">
        <v>10</v>
      </c>
      <c r="J6" s="11" t="s">
        <v>11</v>
      </c>
    </row>
    <row r="7" spans="1:10" ht="15" customHeight="1" thickBot="1">
      <c r="A7" s="31"/>
      <c r="B7" s="32"/>
      <c r="C7" s="32"/>
      <c r="D7" s="32"/>
      <c r="E7" s="32"/>
      <c r="F7" s="32"/>
      <c r="G7" s="32"/>
      <c r="H7" s="32"/>
      <c r="I7" s="32"/>
      <c r="J7" s="43"/>
    </row>
    <row r="8" spans="1:10">
      <c r="A8" s="13" t="s">
        <v>15</v>
      </c>
      <c r="B8" s="14" t="s">
        <v>55</v>
      </c>
      <c r="C8" s="15" t="s">
        <v>57</v>
      </c>
      <c r="D8" s="12" t="s">
        <v>12</v>
      </c>
      <c r="E8" s="3">
        <v>0</v>
      </c>
      <c r="F8" s="3">
        <v>0</v>
      </c>
      <c r="G8" s="16">
        <f t="shared" ref="G8:G35" si="0">E8/100*F8+E8</f>
        <v>0</v>
      </c>
      <c r="H8" s="18">
        <v>45</v>
      </c>
      <c r="I8" s="16">
        <f t="shared" ref="I8:I35" si="1">E8*H8</f>
        <v>0</v>
      </c>
      <c r="J8" s="17">
        <f t="shared" ref="J8:J35" si="2">G8*H8</f>
        <v>0</v>
      </c>
    </row>
    <row r="9" spans="1:10">
      <c r="A9" s="13" t="s">
        <v>15</v>
      </c>
      <c r="B9" s="14" t="s">
        <v>56</v>
      </c>
      <c r="C9" s="15" t="s">
        <v>58</v>
      </c>
      <c r="D9" s="12" t="s">
        <v>12</v>
      </c>
      <c r="E9" s="3">
        <v>0</v>
      </c>
      <c r="F9" s="3">
        <v>0</v>
      </c>
      <c r="G9" s="16">
        <f t="shared" si="0"/>
        <v>0</v>
      </c>
      <c r="H9" s="18">
        <v>35</v>
      </c>
      <c r="I9" s="16">
        <f t="shared" si="1"/>
        <v>0</v>
      </c>
      <c r="J9" s="17">
        <f t="shared" si="2"/>
        <v>0</v>
      </c>
    </row>
    <row r="10" spans="1:10">
      <c r="A10" s="13" t="s">
        <v>15</v>
      </c>
      <c r="B10" s="14" t="s">
        <v>48</v>
      </c>
      <c r="C10" s="15" t="s">
        <v>50</v>
      </c>
      <c r="D10" s="12" t="s">
        <v>12</v>
      </c>
      <c r="E10" s="3">
        <v>0</v>
      </c>
      <c r="F10" s="3">
        <v>0</v>
      </c>
      <c r="G10" s="16">
        <f t="shared" si="0"/>
        <v>0</v>
      </c>
      <c r="H10" s="18">
        <v>80</v>
      </c>
      <c r="I10" s="16">
        <f t="shared" si="1"/>
        <v>0</v>
      </c>
      <c r="J10" s="17">
        <f t="shared" si="2"/>
        <v>0</v>
      </c>
    </row>
    <row r="11" spans="1:10">
      <c r="A11" s="13" t="s">
        <v>15</v>
      </c>
      <c r="B11" s="14" t="s">
        <v>53</v>
      </c>
      <c r="C11" s="15" t="s">
        <v>51</v>
      </c>
      <c r="D11" s="12" t="s">
        <v>12</v>
      </c>
      <c r="E11" s="3">
        <v>0</v>
      </c>
      <c r="F11" s="3">
        <v>0</v>
      </c>
      <c r="G11" s="16">
        <f t="shared" si="0"/>
        <v>0</v>
      </c>
      <c r="H11" s="18">
        <v>90</v>
      </c>
      <c r="I11" s="16">
        <f t="shared" si="1"/>
        <v>0</v>
      </c>
      <c r="J11" s="17">
        <f t="shared" si="2"/>
        <v>0</v>
      </c>
    </row>
    <row r="12" spans="1:10">
      <c r="A12" s="13" t="s">
        <v>15</v>
      </c>
      <c r="B12" s="14" t="s">
        <v>54</v>
      </c>
      <c r="C12" s="15" t="s">
        <v>52</v>
      </c>
      <c r="D12" s="12" t="s">
        <v>12</v>
      </c>
      <c r="E12" s="3">
        <v>0</v>
      </c>
      <c r="F12" s="3">
        <v>0</v>
      </c>
      <c r="G12" s="16">
        <f t="shared" si="0"/>
        <v>0</v>
      </c>
      <c r="H12" s="18">
        <v>20</v>
      </c>
      <c r="I12" s="16">
        <f t="shared" si="1"/>
        <v>0</v>
      </c>
      <c r="J12" s="17">
        <f t="shared" si="2"/>
        <v>0</v>
      </c>
    </row>
    <row r="13" spans="1:10">
      <c r="A13" s="13" t="s">
        <v>16</v>
      </c>
      <c r="B13" s="14"/>
      <c r="C13" s="15" t="s">
        <v>13</v>
      </c>
      <c r="D13" s="15" t="s">
        <v>14</v>
      </c>
      <c r="E13" s="3">
        <v>0</v>
      </c>
      <c r="F13" s="3">
        <v>0</v>
      </c>
      <c r="G13" s="16">
        <f t="shared" si="0"/>
        <v>0</v>
      </c>
      <c r="H13" s="18">
        <v>2</v>
      </c>
      <c r="I13" s="16">
        <f t="shared" si="1"/>
        <v>0</v>
      </c>
      <c r="J13" s="17">
        <f t="shared" si="2"/>
        <v>0</v>
      </c>
    </row>
    <row r="14" spans="1:10">
      <c r="A14" s="14" t="s">
        <v>17</v>
      </c>
      <c r="B14" s="14"/>
      <c r="C14" s="15" t="s">
        <v>18</v>
      </c>
      <c r="D14" s="15" t="s">
        <v>14</v>
      </c>
      <c r="E14" s="4">
        <v>0</v>
      </c>
      <c r="F14" s="3">
        <v>0</v>
      </c>
      <c r="G14" s="16">
        <f t="shared" si="0"/>
        <v>0</v>
      </c>
      <c r="H14" s="18">
        <v>70</v>
      </c>
      <c r="I14" s="16">
        <f t="shared" si="1"/>
        <v>0</v>
      </c>
      <c r="J14" s="17">
        <f t="shared" si="2"/>
        <v>0</v>
      </c>
    </row>
    <row r="15" spans="1:10">
      <c r="A15" s="13" t="s">
        <v>43</v>
      </c>
      <c r="B15" s="14"/>
      <c r="C15" s="15" t="s">
        <v>84</v>
      </c>
      <c r="D15" s="15" t="s">
        <v>6</v>
      </c>
      <c r="E15" s="3">
        <v>0</v>
      </c>
      <c r="F15" s="3">
        <v>0</v>
      </c>
      <c r="G15" s="16">
        <f t="shared" ref="G15" si="3">E15/100*F15+E15</f>
        <v>0</v>
      </c>
      <c r="H15" s="18">
        <v>5000</v>
      </c>
      <c r="I15" s="16">
        <f t="shared" ref="I15" si="4">E15*H15</f>
        <v>0</v>
      </c>
      <c r="J15" s="17">
        <f t="shared" ref="J15" si="5">G15*H15</f>
        <v>0</v>
      </c>
    </row>
    <row r="16" spans="1:10">
      <c r="A16" s="14" t="s">
        <v>19</v>
      </c>
      <c r="B16" s="14" t="s">
        <v>27</v>
      </c>
      <c r="C16" s="15" t="s">
        <v>20</v>
      </c>
      <c r="D16" s="15" t="s">
        <v>6</v>
      </c>
      <c r="E16" s="3">
        <v>0</v>
      </c>
      <c r="F16" s="3">
        <v>0</v>
      </c>
      <c r="G16" s="16">
        <f t="shared" si="0"/>
        <v>0</v>
      </c>
      <c r="H16" s="18">
        <v>5000</v>
      </c>
      <c r="I16" s="16">
        <f t="shared" si="1"/>
        <v>0</v>
      </c>
      <c r="J16" s="17">
        <f t="shared" si="2"/>
        <v>0</v>
      </c>
    </row>
    <row r="17" spans="1:10">
      <c r="A17" s="13" t="s">
        <v>21</v>
      </c>
      <c r="B17" s="14" t="s">
        <v>49</v>
      </c>
      <c r="C17" s="15" t="s">
        <v>60</v>
      </c>
      <c r="D17" s="12" t="s">
        <v>14</v>
      </c>
      <c r="E17" s="3">
        <v>0</v>
      </c>
      <c r="F17" s="3">
        <v>0</v>
      </c>
      <c r="G17" s="16">
        <f t="shared" si="0"/>
        <v>0</v>
      </c>
      <c r="H17" s="18">
        <v>120</v>
      </c>
      <c r="I17" s="16">
        <f t="shared" si="1"/>
        <v>0</v>
      </c>
      <c r="J17" s="17">
        <f t="shared" si="2"/>
        <v>0</v>
      </c>
    </row>
    <row r="18" spans="1:10">
      <c r="A18" s="13" t="s">
        <v>21</v>
      </c>
      <c r="B18" s="14" t="s">
        <v>82</v>
      </c>
      <c r="C18" s="15" t="s">
        <v>83</v>
      </c>
      <c r="D18" s="12" t="s">
        <v>14</v>
      </c>
      <c r="E18" s="3">
        <v>0</v>
      </c>
      <c r="F18" s="3">
        <v>0</v>
      </c>
      <c r="G18" s="16">
        <f t="shared" ref="G18" si="6">E18/100*F18+E18</f>
        <v>0</v>
      </c>
      <c r="H18" s="18">
        <v>50</v>
      </c>
      <c r="I18" s="16">
        <f t="shared" ref="I18" si="7">E18*H18</f>
        <v>0</v>
      </c>
      <c r="J18" s="17">
        <f t="shared" ref="J18" si="8">G18*H18</f>
        <v>0</v>
      </c>
    </row>
    <row r="19" spans="1:10">
      <c r="A19" s="13" t="s">
        <v>23</v>
      </c>
      <c r="B19" s="14"/>
      <c r="C19" s="15" t="s">
        <v>22</v>
      </c>
      <c r="D19" s="12" t="s">
        <v>12</v>
      </c>
      <c r="E19" s="3">
        <v>0</v>
      </c>
      <c r="F19" s="3">
        <v>0</v>
      </c>
      <c r="G19" s="16">
        <f t="shared" si="0"/>
        <v>0</v>
      </c>
      <c r="H19" s="18">
        <v>1000</v>
      </c>
      <c r="I19" s="16">
        <f t="shared" si="1"/>
        <v>0</v>
      </c>
      <c r="J19" s="17">
        <f t="shared" si="2"/>
        <v>0</v>
      </c>
    </row>
    <row r="20" spans="1:10">
      <c r="A20" s="13" t="s">
        <v>64</v>
      </c>
      <c r="B20" s="14"/>
      <c r="C20" s="15" t="s">
        <v>65</v>
      </c>
      <c r="D20" s="12" t="s">
        <v>14</v>
      </c>
      <c r="E20" s="3">
        <v>0</v>
      </c>
      <c r="F20" s="3">
        <v>0</v>
      </c>
      <c r="G20" s="16">
        <f t="shared" si="0"/>
        <v>0</v>
      </c>
      <c r="H20" s="18">
        <v>13</v>
      </c>
      <c r="I20" s="16">
        <f t="shared" si="1"/>
        <v>0</v>
      </c>
      <c r="J20" s="17">
        <f t="shared" si="2"/>
        <v>0</v>
      </c>
    </row>
    <row r="21" spans="1:10">
      <c r="A21" s="13" t="s">
        <v>79</v>
      </c>
      <c r="B21" s="14" t="s">
        <v>80</v>
      </c>
      <c r="C21" s="15" t="s">
        <v>81</v>
      </c>
      <c r="D21" s="12" t="s">
        <v>30</v>
      </c>
      <c r="E21" s="3">
        <v>0</v>
      </c>
      <c r="F21" s="3">
        <v>0</v>
      </c>
      <c r="G21" s="16">
        <f t="shared" si="0"/>
        <v>0</v>
      </c>
      <c r="H21" s="18">
        <v>2</v>
      </c>
      <c r="I21" s="16">
        <f t="shared" si="1"/>
        <v>0</v>
      </c>
      <c r="J21" s="17">
        <f t="shared" si="2"/>
        <v>0</v>
      </c>
    </row>
    <row r="22" spans="1:10">
      <c r="A22" s="13" t="s">
        <v>24</v>
      </c>
      <c r="B22" s="14" t="s">
        <v>26</v>
      </c>
      <c r="C22" s="15" t="s">
        <v>25</v>
      </c>
      <c r="D22" s="15" t="s">
        <v>30</v>
      </c>
      <c r="E22" s="3">
        <v>0</v>
      </c>
      <c r="F22" s="3">
        <v>0</v>
      </c>
      <c r="G22" s="16">
        <f t="shared" si="0"/>
        <v>0</v>
      </c>
      <c r="H22" s="18">
        <v>3</v>
      </c>
      <c r="I22" s="16">
        <f t="shared" si="1"/>
        <v>0</v>
      </c>
      <c r="J22" s="17">
        <f t="shared" si="2"/>
        <v>0</v>
      </c>
    </row>
    <row r="23" spans="1:10">
      <c r="A23" s="13" t="s">
        <v>24</v>
      </c>
      <c r="B23" s="14" t="s">
        <v>66</v>
      </c>
      <c r="C23" s="15" t="s">
        <v>67</v>
      </c>
      <c r="D23" s="15" t="s">
        <v>30</v>
      </c>
      <c r="E23" s="3">
        <v>0</v>
      </c>
      <c r="F23" s="3">
        <v>0</v>
      </c>
      <c r="G23" s="16">
        <f t="shared" si="0"/>
        <v>0</v>
      </c>
      <c r="H23" s="18">
        <v>3</v>
      </c>
      <c r="I23" s="16">
        <f t="shared" si="1"/>
        <v>0</v>
      </c>
      <c r="J23" s="17">
        <f t="shared" si="2"/>
        <v>0</v>
      </c>
    </row>
    <row r="24" spans="1:10">
      <c r="A24" s="13" t="s">
        <v>29</v>
      </c>
      <c r="B24" s="14"/>
      <c r="C24" s="15" t="s">
        <v>28</v>
      </c>
      <c r="D24" s="15" t="s">
        <v>31</v>
      </c>
      <c r="E24" s="3">
        <v>0</v>
      </c>
      <c r="F24" s="3">
        <v>0</v>
      </c>
      <c r="G24" s="16">
        <f t="shared" si="0"/>
        <v>0</v>
      </c>
      <c r="H24" s="18">
        <v>8000</v>
      </c>
      <c r="I24" s="16">
        <f t="shared" si="1"/>
        <v>0</v>
      </c>
      <c r="J24" s="17">
        <f t="shared" si="2"/>
        <v>0</v>
      </c>
    </row>
    <row r="25" spans="1:10">
      <c r="A25" s="13" t="s">
        <v>33</v>
      </c>
      <c r="B25" s="14"/>
      <c r="C25" s="15" t="s">
        <v>78</v>
      </c>
      <c r="D25" s="15" t="s">
        <v>14</v>
      </c>
      <c r="E25" s="3">
        <v>0</v>
      </c>
      <c r="F25" s="3">
        <v>0</v>
      </c>
      <c r="G25" s="16">
        <f t="shared" si="0"/>
        <v>0</v>
      </c>
      <c r="H25" s="18">
        <v>10</v>
      </c>
      <c r="I25" s="16">
        <f t="shared" si="1"/>
        <v>0</v>
      </c>
      <c r="J25" s="17">
        <f t="shared" si="2"/>
        <v>0</v>
      </c>
    </row>
    <row r="26" spans="1:10">
      <c r="A26" s="13" t="s">
        <v>34</v>
      </c>
      <c r="B26" s="14" t="s">
        <v>68</v>
      </c>
      <c r="C26" s="15" t="s">
        <v>69</v>
      </c>
      <c r="D26" s="15" t="s">
        <v>14</v>
      </c>
      <c r="E26" s="3">
        <v>0</v>
      </c>
      <c r="F26" s="3">
        <v>0</v>
      </c>
      <c r="G26" s="16">
        <f t="shared" si="0"/>
        <v>0</v>
      </c>
      <c r="H26" s="19">
        <v>10</v>
      </c>
      <c r="I26" s="16">
        <f t="shared" si="1"/>
        <v>0</v>
      </c>
      <c r="J26" s="17">
        <f t="shared" si="2"/>
        <v>0</v>
      </c>
    </row>
    <row r="27" spans="1:10">
      <c r="A27" s="13" t="s">
        <v>34</v>
      </c>
      <c r="B27" s="14" t="s">
        <v>46</v>
      </c>
      <c r="C27" s="15" t="s">
        <v>47</v>
      </c>
      <c r="D27" s="15" t="s">
        <v>14</v>
      </c>
      <c r="E27" s="3">
        <v>0</v>
      </c>
      <c r="F27" s="3">
        <v>0</v>
      </c>
      <c r="G27" s="16">
        <f t="shared" si="0"/>
        <v>0</v>
      </c>
      <c r="H27" s="19">
        <v>10</v>
      </c>
      <c r="I27" s="16">
        <f t="shared" si="1"/>
        <v>0</v>
      </c>
      <c r="J27" s="17">
        <f t="shared" si="2"/>
        <v>0</v>
      </c>
    </row>
    <row r="28" spans="1:10">
      <c r="A28" s="13" t="s">
        <v>70</v>
      </c>
      <c r="B28" s="14"/>
      <c r="C28" s="15" t="s">
        <v>71</v>
      </c>
      <c r="D28" s="15" t="s">
        <v>35</v>
      </c>
      <c r="E28" s="3">
        <v>0</v>
      </c>
      <c r="F28" s="3">
        <v>0</v>
      </c>
      <c r="G28" s="16">
        <f t="shared" si="0"/>
        <v>0</v>
      </c>
      <c r="H28" s="19">
        <v>100</v>
      </c>
      <c r="I28" s="16">
        <f t="shared" si="1"/>
        <v>0</v>
      </c>
      <c r="J28" s="17">
        <f t="shared" si="2"/>
        <v>0</v>
      </c>
    </row>
    <row r="29" spans="1:10">
      <c r="A29" s="13" t="s">
        <v>72</v>
      </c>
      <c r="B29" s="14"/>
      <c r="C29" s="15" t="s">
        <v>73</v>
      </c>
      <c r="D29" s="15" t="s">
        <v>35</v>
      </c>
      <c r="E29" s="3">
        <v>0</v>
      </c>
      <c r="F29" s="3">
        <v>0</v>
      </c>
      <c r="G29" s="16">
        <f t="shared" si="0"/>
        <v>0</v>
      </c>
      <c r="H29" s="19">
        <v>50</v>
      </c>
      <c r="I29" s="16">
        <f t="shared" si="1"/>
        <v>0</v>
      </c>
      <c r="J29" s="17">
        <f t="shared" si="2"/>
        <v>0</v>
      </c>
    </row>
    <row r="30" spans="1:10">
      <c r="A30" s="13" t="s">
        <v>37</v>
      </c>
      <c r="B30" s="14"/>
      <c r="C30" s="15" t="s">
        <v>36</v>
      </c>
      <c r="D30" s="15" t="s">
        <v>38</v>
      </c>
      <c r="E30" s="3">
        <v>0</v>
      </c>
      <c r="F30" s="3">
        <v>0</v>
      </c>
      <c r="G30" s="16">
        <f t="shared" si="0"/>
        <v>0</v>
      </c>
      <c r="H30" s="18">
        <v>20000</v>
      </c>
      <c r="I30" s="16">
        <f t="shared" si="1"/>
        <v>0</v>
      </c>
      <c r="J30" s="17">
        <f t="shared" si="2"/>
        <v>0</v>
      </c>
    </row>
    <row r="31" spans="1:10">
      <c r="A31" s="13" t="s">
        <v>40</v>
      </c>
      <c r="B31" s="14"/>
      <c r="C31" s="15" t="s">
        <v>39</v>
      </c>
      <c r="D31" s="15" t="s">
        <v>38</v>
      </c>
      <c r="E31" s="3">
        <v>0</v>
      </c>
      <c r="F31" s="3">
        <v>0</v>
      </c>
      <c r="G31" s="16">
        <f t="shared" si="0"/>
        <v>0</v>
      </c>
      <c r="H31" s="18">
        <v>8000</v>
      </c>
      <c r="I31" s="16">
        <f t="shared" si="1"/>
        <v>0</v>
      </c>
      <c r="J31" s="17">
        <f t="shared" si="2"/>
        <v>0</v>
      </c>
    </row>
    <row r="32" spans="1:10">
      <c r="A32" s="13" t="s">
        <v>74</v>
      </c>
      <c r="B32" s="14"/>
      <c r="C32" s="15" t="s">
        <v>75</v>
      </c>
      <c r="D32" s="15" t="s">
        <v>14</v>
      </c>
      <c r="E32" s="3">
        <v>0</v>
      </c>
      <c r="F32" s="3">
        <v>0</v>
      </c>
      <c r="G32" s="16">
        <f t="shared" si="0"/>
        <v>0</v>
      </c>
      <c r="H32" s="19">
        <v>17</v>
      </c>
      <c r="I32" s="16">
        <f t="shared" si="1"/>
        <v>0</v>
      </c>
      <c r="J32" s="17">
        <f t="shared" si="2"/>
        <v>0</v>
      </c>
    </row>
    <row r="33" spans="1:84">
      <c r="A33" s="13" t="s">
        <v>76</v>
      </c>
      <c r="B33" s="14"/>
      <c r="C33" s="15" t="s">
        <v>77</v>
      </c>
      <c r="D33" s="15" t="s">
        <v>14</v>
      </c>
      <c r="E33" s="3">
        <v>0</v>
      </c>
      <c r="F33" s="3">
        <v>0</v>
      </c>
      <c r="G33" s="16">
        <f t="shared" si="0"/>
        <v>0</v>
      </c>
      <c r="H33" s="19">
        <v>7</v>
      </c>
      <c r="I33" s="16">
        <f t="shared" si="1"/>
        <v>0</v>
      </c>
      <c r="J33" s="17">
        <f t="shared" si="2"/>
        <v>0</v>
      </c>
    </row>
    <row r="34" spans="1:84">
      <c r="A34" s="13" t="s">
        <v>42</v>
      </c>
      <c r="B34" s="14"/>
      <c r="C34" s="15" t="s">
        <v>41</v>
      </c>
      <c r="D34" s="15" t="s">
        <v>31</v>
      </c>
      <c r="E34" s="3">
        <v>0</v>
      </c>
      <c r="F34" s="3">
        <v>0</v>
      </c>
      <c r="G34" s="16">
        <f t="shared" si="0"/>
        <v>0</v>
      </c>
      <c r="H34" s="19">
        <v>9000</v>
      </c>
      <c r="I34" s="16">
        <f t="shared" si="1"/>
        <v>0</v>
      </c>
      <c r="J34" s="17">
        <f t="shared" si="2"/>
        <v>0</v>
      </c>
    </row>
    <row r="35" spans="1:84" ht="15" thickBot="1">
      <c r="A35" s="13" t="s">
        <v>45</v>
      </c>
      <c r="B35" s="14"/>
      <c r="C35" s="15" t="s">
        <v>44</v>
      </c>
      <c r="D35" s="15" t="s">
        <v>35</v>
      </c>
      <c r="E35" s="3">
        <v>0</v>
      </c>
      <c r="F35" s="3">
        <v>0</v>
      </c>
      <c r="G35" s="16">
        <f t="shared" si="0"/>
        <v>0</v>
      </c>
      <c r="H35" s="18">
        <v>100</v>
      </c>
      <c r="I35" s="16">
        <f t="shared" si="1"/>
        <v>0</v>
      </c>
      <c r="J35" s="17">
        <f t="shared" si="2"/>
        <v>0</v>
      </c>
    </row>
    <row r="36" spans="1:84" ht="15" customHeight="1" thickBot="1">
      <c r="A36" s="31" t="s">
        <v>9</v>
      </c>
      <c r="B36" s="32"/>
      <c r="C36" s="32"/>
      <c r="D36" s="32"/>
      <c r="E36" s="32"/>
      <c r="F36" s="32"/>
      <c r="G36" s="32"/>
      <c r="H36" s="33"/>
      <c r="I36" s="20">
        <f>SUM(I8:I35)</f>
        <v>0</v>
      </c>
      <c r="J36" s="21">
        <f>SUM(J8:J35)</f>
        <v>0</v>
      </c>
    </row>
    <row r="37" spans="1:84" ht="15" customHeight="1">
      <c r="A37" s="5"/>
      <c r="B37" s="5"/>
      <c r="C37" s="5"/>
      <c r="D37" s="5"/>
      <c r="E37" s="5"/>
      <c r="F37" s="5"/>
      <c r="G37" s="5"/>
      <c r="H37" s="5"/>
      <c r="I37" s="6"/>
      <c r="J37" s="6"/>
    </row>
    <row r="38" spans="1:84" ht="15" customHeight="1">
      <c r="A38" s="5"/>
      <c r="B38" s="5"/>
      <c r="C38" s="5"/>
      <c r="D38" s="5"/>
      <c r="E38" s="5"/>
      <c r="F38" s="5"/>
      <c r="G38" s="5"/>
      <c r="H38" s="5"/>
      <c r="I38" s="6"/>
      <c r="J38" s="6"/>
    </row>
    <row r="39" spans="1:84" ht="15" customHeight="1">
      <c r="A39" s="5"/>
      <c r="B39" s="5"/>
      <c r="C39" s="5"/>
      <c r="D39" s="5"/>
      <c r="E39" s="5"/>
      <c r="F39" s="5"/>
      <c r="G39" s="5"/>
      <c r="H39" s="5"/>
      <c r="I39" s="6"/>
      <c r="J39" s="6"/>
    </row>
    <row r="42" spans="1:84" ht="15" thickBot="1"/>
    <row r="43" spans="1:84">
      <c r="A43" s="22" t="s">
        <v>62</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7"/>
    </row>
    <row r="45" spans="1:84">
      <c r="A45" s="2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7"/>
    </row>
    <row r="46" spans="1:84">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47" spans="1:84">
      <c r="A47" s="25"/>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7"/>
    </row>
    <row r="48" spans="1:84">
      <c r="A48" s="25"/>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7"/>
    </row>
    <row r="49" spans="1:84">
      <c r="A49" s="2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7"/>
    </row>
    <row r="50" spans="1:84">
      <c r="A50" s="2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7"/>
    </row>
    <row r="51" spans="1:84">
      <c r="A51" s="25"/>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7"/>
    </row>
    <row r="52" spans="1:84">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7"/>
    </row>
    <row r="53" spans="1:84">
      <c r="A53" s="2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7"/>
    </row>
    <row r="54" spans="1:84" ht="9" customHeight="1">
      <c r="A54" s="25"/>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7"/>
    </row>
    <row r="55" spans="1:84" hidden="1">
      <c r="A55" s="25"/>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7"/>
    </row>
    <row r="56" spans="1:84" hidden="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7"/>
    </row>
    <row r="57" spans="1:84" hidden="1">
      <c r="A57" s="2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7"/>
    </row>
    <row r="58" spans="1:84" hidden="1">
      <c r="A58" s="2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7"/>
    </row>
    <row r="59" spans="1:84" hidden="1">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7"/>
    </row>
    <row r="60" spans="1:84" hidden="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7"/>
    </row>
    <row r="61" spans="1:84" hidden="1">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7"/>
    </row>
    <row r="62" spans="1:84" hidden="1">
      <c r="A62" s="2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7"/>
    </row>
    <row r="63" spans="1:84" hidden="1">
      <c r="A63" s="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7"/>
    </row>
    <row r="64" spans="1:84" hidden="1">
      <c r="A64" s="2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7"/>
    </row>
    <row r="65" spans="1:84" hidden="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7"/>
    </row>
    <row r="66" spans="1:84" hidden="1">
      <c r="A66" s="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7"/>
    </row>
    <row r="67" spans="1:84" hidden="1">
      <c r="A67" s="2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7"/>
    </row>
    <row r="68" spans="1:84" hidden="1">
      <c r="A68" s="2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7"/>
    </row>
    <row r="69" spans="1:84" hidden="1">
      <c r="A69" s="2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7"/>
    </row>
    <row r="70" spans="1:84" hidden="1">
      <c r="A70" s="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7"/>
    </row>
    <row r="71" spans="1:84" hidden="1">
      <c r="A71" s="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7"/>
    </row>
    <row r="72" spans="1:84" ht="55.5" customHeight="1" thickBot="1">
      <c r="A72" s="28"/>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30"/>
    </row>
    <row r="77" spans="1:84">
      <c r="H77" s="7"/>
    </row>
  </sheetData>
  <mergeCells count="8">
    <mergeCell ref="A43:CF72"/>
    <mergeCell ref="A36:H36"/>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2024-11-22T13:51:57Z</dcterms:modified>
</cp:coreProperties>
</file>