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<sst xmlns="http://schemas.openxmlformats.org/spreadsheetml/2006/main" count="84" uniqueCount="51">
  <si>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</si>
  <si>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</si>
  <si>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</si>
  <si>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</si>
  <si>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</si>
  <si>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</si>
  <si>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</si>
  <si>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</si>
  <si>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</si>
  <si>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</si>
  <si>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</si>
  <si>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</si>
  <si>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</si>
  <si>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</si>
  <si>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</si>
  <si>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</si>
  <si>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</si>
  <si>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</si>
  <si>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</si>
  <si>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</si>
  <si>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</si>
  <si>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135D4</t>
  </si>
  <si>
    <t>sm</t>
  </si>
  <si>
    <t>Pn,svah,manipulace Sk,kulatiny na sortimenty</t>
  </si>
  <si>
    <t>124A12</t>
  </si>
  <si>
    <t>1+</t>
  </si>
  <si>
    <t>manipulace na sortimenty</t>
  </si>
  <si>
    <t>126C7</t>
  </si>
  <si>
    <t>svah,roztrošená Pn,man. na sortimenty</t>
  </si>
  <si>
    <t>126c7</t>
  </si>
  <si>
    <t>js</t>
  </si>
  <si>
    <t>roztroušenáPn ,klínování ze zmlazení,man.</t>
  </si>
  <si>
    <t>131H7</t>
  </si>
  <si>
    <t>md,dg</t>
  </si>
  <si>
    <t>131H9</t>
  </si>
  <si>
    <t>md</t>
  </si>
  <si>
    <t>126C5</t>
  </si>
  <si>
    <t>svah,klínování,rozst.Pn,man.na sort</t>
  </si>
  <si>
    <t>135 e 4</t>
  </si>
  <si>
    <t>těžba,svazkování koněm,přibliž.manipul.</t>
  </si>
  <si>
    <t>132D4</t>
  </si>
  <si>
    <t>135C13</t>
  </si>
  <si>
    <t>128A16</t>
  </si>
  <si>
    <t>Bk</t>
  </si>
  <si>
    <t>klínování ze zmlazení,manipulace na sort.</t>
  </si>
  <si>
    <t>128B15</t>
  </si>
  <si>
    <t>svah,klínování ze zlazení,manipulace na sort.</t>
  </si>
  <si>
    <t>128D15</t>
  </si>
  <si>
    <t>svah,klínování,manipulace na sort.</t>
  </si>
  <si>
    <t>Tabulka č. 2 - Specifikace rozsahu dílčí veřejné zakázky č. DNS TČ 166/2024</t>
  </si>
  <si>
    <t>132 - Komplexní výroba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</si>
</sst>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sz val="20"/>
      <color indexed="8"/>
      <name val="Tahoma"/>
      <family val="2"/>
      <charset val="238"/>
    </font>
    <font>
      <b/>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7F7F7F"/>
        <bgColor indexed="64"/>
      </patternFill>
    </fill>
    <fill>
      <patternFill patternType="solid">
        <fgColor rgb="FFD8D8D8"/>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6" borderId="11" xfId="0" applyNumberFormat="1" applyFont="1" applyFill="1" applyBorder="1" applyAlignment="1" applyProtection="1">
      <alignment horizontal="center"/>
    </xf>
    <xf numFmtId="0" fontId="4" fillId="6" borderId="12" xfId="0" applyNumberFormat="1" applyFont="1" applyFill="1" applyBorder="1" applyAlignment="1" applyProtection="1">
      <alignment horizontal="center"/>
    </xf>
    <xf numFmtId="0" fontId="4" fillId="6" borderId="20" xfId="0" applyNumberFormat="1" applyFont="1" applyFill="1" applyBorder="1" applyAlignment="1" applyProtection="1">
      <alignment horizontal="center"/>
    </xf>
    <xf numFmtId="0" fontId="10" fillId="6" borderId="13" xfId="0" applyNumberFormat="1" applyFont="1" applyFill="1" applyBorder="1" applyAlignment="1" applyProtection="1">
      <alignment wrapText="1"/>
    </xf>
    <xf numFmtId="0" fontId="10" fillId="6" borderId="14" xfId="0" applyNumberFormat="1" applyFont="1" applyFill="1" applyBorder="1" applyAlignment="1" applyProtection="1">
      <alignment wrapText="1"/>
    </xf>
    <xf numFmtId="0" fontId="10" fillId="6" borderId="14" xfId="0" applyNumberFormat="1" applyFont="1" applyFill="1" applyBorder="1" applyAlignment="1" applyProtection="1">
      <alignment wrapText="1" shrinkToFit="1"/>
    </xf>
    <xf numFmtId="0" fontId="10" fillId="6" borderId="14" xfId="0" applyNumberFormat="1" applyFont="1" applyFill="1" applyBorder="1" applyAlignment="1" applyProtection="1"/>
    <xf numFmtId="0" fontId="10" fillId="6" borderId="15" xfId="0" applyNumberFormat="1" applyFont="1" applyFill="1" applyBorder="1" applyAlignment="1" applyProtection="1">
      <alignment wrapText="1"/>
    </xf>
    <xf numFmtId="0" fontId="8" fillId="5" borderId="5" xfId="0" applyNumberFormat="1" applyFont="1" applyFill="1" applyBorder="1" applyAlignment="1" applyProtection="1">
      <alignment horizontal="center"/>
    </xf>
    <xf numFmtId="0" fontId="8" fillId="5" borderId="6" xfId="0" applyNumberFormat="1" applyFont="1" applyFill="1" applyBorder="1" applyAlignment="1" applyProtection="1">
      <alignment horizontal="center"/>
    </xf>
    <xf numFmtId="2" fontId="8" fillId="5" borderId="6" xfId="0" applyNumberFormat="1" applyFont="1" applyFill="1" applyBorder="1" applyAlignment="1" applyProtection="1">
      <alignment horizontal="center"/>
    </xf>
    <xf numFmtId="2" fontId="8" fillId="5" borderId="14" xfId="0" applyNumberFormat="1" applyFont="1" applyFill="1" applyBorder="1" applyAlignment="1" applyProtection="1">
      <alignment horizontal="center" shrinkToFit="1"/>
    </xf>
    <xf numFmtId="2" fontId="8" fillId="2" borderId="6" xfId="0" applyNumberFormat="1" applyFont="1" applyFill="1" applyBorder="1" applyAlignment="1" applyProtection="1">
      <alignment horizontal="center"/>
    </xf>
    <xf numFmtId="2" fontId="8" fillId="5" borderId="7" xfId="0" applyNumberFormat="1" applyFont="1" applyFill="1" applyBorder="1" applyAlignment="1" applyProtection="1">
      <alignment horizontal="center"/>
    </xf>
    <xf numFmtId="0" fontId="8" fillId="5" borderId="8" xfId="0" applyNumberFormat="1" applyFont="1" applyFill="1" applyBorder="1" applyAlignment="1" applyProtection="1">
      <alignment horizontal="center"/>
    </xf>
    <xf numFmtId="0" fontId="8" fillId="5" borderId="2" xfId="0" applyNumberFormat="1" applyFont="1" applyFill="1" applyBorder="1" applyAlignment="1" applyProtection="1">
      <alignment horizontal="center"/>
    </xf>
    <xf numFmtId="2" fontId="8" fillId="5" borderId="2" xfId="0" applyNumberFormat="1" applyFont="1" applyFill="1" applyBorder="1" applyAlignment="1" applyProtection="1">
      <alignment horizontal="center"/>
    </xf>
    <xf numFmtId="2" fontId="8" fillId="5" borderId="2" xfId="0" applyNumberFormat="1" applyFont="1" applyFill="1" applyBorder="1" applyAlignment="1" applyProtection="1">
      <alignment horizontal="center" shrinkToFit="1"/>
    </xf>
    <xf numFmtId="2" fontId="8" fillId="2" borderId="2" xfId="0" applyNumberFormat="1" applyFont="1" applyFill="1" applyBorder="1" applyAlignment="1" applyProtection="1">
      <alignment horizontal="center"/>
    </xf>
    <xf numFmtId="11" fontId="8" fillId="5" borderId="2"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3" xfId="0" applyNumberFormat="1" applyFont="1" applyFill="1" applyBorder="1" applyAlignment="1" applyProtection="1">
      <alignment horizontal="center"/>
    </xf>
    <xf numFmtId="4" fontId="8" fillId="3" borderId="23" xfId="0" applyNumberFormat="1" applyFont="1" applyFill="1" applyBorder="1" applyAlignment="1" applyProtection="1">
      <alignment horizontal="center"/>
    </xf>
    <xf numFmtId="4" fontId="8"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5" borderId="11" xfId="0" applyNumberFormat="1" applyFont="1" applyFill="1" applyBorder="1" applyAlignment="1" applyProtection="1">
      <alignment horizontal="center"/>
    </xf>
    <xf numFmtId="0" fontId="10" fillId="5" borderId="12" xfId="0" applyNumberFormat="1" applyFont="1" applyFill="1" applyBorder="1" applyAlignment="1" applyProtection="1">
      <alignment horizontal="center"/>
    </xf>
    <xf numFmtId="0" fontId="10" fillId="5" borderId="1" xfId="0" applyNumberFormat="1" applyFont="1" applyFill="1" applyBorder="1" applyAlignment="1" applyProtection="1">
      <alignment horizontal="center"/>
    </xf>
    <xf numFmtId="2" fontId="10" fillId="5" borderId="24" xfId="0" applyNumberFormat="1" applyFont="1" applyFill="1" applyBorder="1" applyAlignment="1" applyProtection="1">
      <alignment horizontal="center"/>
    </xf>
    <xf numFmtId="2" fontId="10" fillId="5" borderId="16" xfId="0" applyNumberFormat="1" applyFont="1" applyFill="1" applyBorder="1" applyAlignment="1" applyProtection="1">
      <alignment horizontal="center"/>
    </xf>
    <xf numFmtId="2" fontId="10" fillId="5"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6" borderId="11" xfId="0" applyNumberFormat="1" applyFont="1" applyFill="1" applyBorder="1" applyAlignment="1" applyProtection="1">
      <alignment horizontal="center"/>
    </xf>
    <xf numFmtId="0" fontId="4" fillId="6" borderId="12" xfId="0" applyNumberFormat="1" applyFont="1" applyFill="1" applyBorder="1" applyAlignment="1" applyProtection="1">
      <alignment horizontal="center"/>
    </xf>
    <xf numFmtId="0" fontId="4" fillId="6" borderId="1" xfId="0" applyNumberFormat="1" applyFont="1" applyFill="1" applyBorder="1" applyAlignment="1" applyProtection="1">
      <alignment horizontal="center"/>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0" fontId="10" fillId="2" borderId="11" xfId="0" applyNumberFormat="1" applyFont="1" applyFill="1" applyBorder="1" applyAlignment="1" applyProtection="1">
      <alignment horizontal="center"/>
    </xf>
    <xf numFmtId="0" fontId="10" fillId="2" borderId="12" xfId="0" applyNumberFormat="1" applyFont="1" applyFill="1" applyBorder="1" applyAlignment="1" applyProtection="1">
      <alignment horizontal="center"/>
    </xf>
    <xf numFmtId="0" fontId="10"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D1" zoomScale="91" zoomScaleNormal="55" workbookViewId="0">
      <selection activeCell="J14" sqref="J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49</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4"/>
      <c r="B6" s="5"/>
      <c r="C6" s="5"/>
      <c r="D6" s="5"/>
      <c r="E6" s="6" t="s">
        <v>12</v>
      </c>
      <c r="F6" s="46"/>
      <c r="G6" s="47"/>
      <c r="H6" s="47"/>
      <c r="I6" s="47"/>
      <c r="J6" s="47"/>
      <c r="K6" s="47"/>
      <c r="L6" s="47"/>
      <c r="M6" s="47"/>
      <c r="N6" s="48"/>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v>1</v>
      </c>
      <c r="B8" s="13">
        <v>11</v>
      </c>
      <c r="C8" s="13">
        <v>4</v>
      </c>
      <c r="D8" s="13" t="s">
        <v>21</v>
      </c>
      <c r="E8" s="13" t="s">
        <v>50</v>
      </c>
      <c r="F8" s="13" t="s">
        <v>22</v>
      </c>
      <c r="G8" s="14">
        <v>55</v>
      </c>
      <c r="H8" s="14">
        <v>30</v>
      </c>
      <c r="I8" s="14">
        <v>0.14000000000000001</v>
      </c>
      <c r="J8" s="14">
        <v>7.0000000000000007E-2</v>
      </c>
      <c r="K8" s="14">
        <v>500</v>
      </c>
      <c r="L8" s="15" t="s">
        <v>23</v>
      </c>
      <c r="M8" s="16">
        <v>0</v>
      </c>
      <c r="N8" s="17">
        <f t="shared" ref="N8:N26" si="0">G8*M8</f>
        <v>0</v>
      </c>
    </row>
    <row r="9" spans="1:14" ht="15" thickBot="1">
      <c r="A9" s="18">
        <v>1</v>
      </c>
      <c r="B9" s="19">
        <v>11</v>
      </c>
      <c r="C9" s="19">
        <v>4</v>
      </c>
      <c r="D9" s="19" t="s">
        <v>24</v>
      </c>
      <c r="E9" s="19" t="s">
        <v>50</v>
      </c>
      <c r="F9" s="19" t="s">
        <v>22</v>
      </c>
      <c r="G9" s="20">
        <v>21</v>
      </c>
      <c r="H9" s="20">
        <v>20</v>
      </c>
      <c r="I9" s="20" t="s">
        <v>25</v>
      </c>
      <c r="J9" s="20">
        <v>0.35</v>
      </c>
      <c r="K9" s="20">
        <v>1000</v>
      </c>
      <c r="L9" s="21" t="s">
        <v>26</v>
      </c>
      <c r="M9" s="22">
        <v>0</v>
      </c>
      <c r="N9" s="17">
        <f t="shared" si="0"/>
        <v>0</v>
      </c>
    </row>
    <row r="10" spans="1:14" ht="15" thickBot="1">
      <c r="A10" s="18">
        <v>1</v>
      </c>
      <c r="B10" s="19">
        <v>11</v>
      </c>
      <c r="C10" s="19">
        <v>4</v>
      </c>
      <c r="D10" s="19" t="s">
        <v>27</v>
      </c>
      <c r="E10" s="19" t="s">
        <v>50</v>
      </c>
      <c r="F10" s="19" t="s">
        <v>22</v>
      </c>
      <c r="G10" s="20">
        <v>30</v>
      </c>
      <c r="H10" s="20">
        <v>30</v>
      </c>
      <c r="I10" s="20">
        <v>0.3</v>
      </c>
      <c r="J10" s="20">
        <v>0.15</v>
      </c>
      <c r="K10" s="20">
        <v>800</v>
      </c>
      <c r="L10" s="21" t="s">
        <v>28</v>
      </c>
      <c r="M10" s="22">
        <v>0</v>
      </c>
      <c r="N10" s="17">
        <f t="shared" si="0"/>
        <v>0</v>
      </c>
    </row>
    <row r="11" spans="1:14" ht="15" thickBot="1">
      <c r="A11" s="18">
        <v>1</v>
      </c>
      <c r="B11" s="19">
        <v>11</v>
      </c>
      <c r="C11" s="19">
        <v>4</v>
      </c>
      <c r="D11" s="19" t="s">
        <v>29</v>
      </c>
      <c r="E11" s="19" t="s">
        <v>50</v>
      </c>
      <c r="F11" s="19" t="s">
        <v>30</v>
      </c>
      <c r="G11" s="20">
        <v>10</v>
      </c>
      <c r="H11" s="20">
        <v>10</v>
      </c>
      <c r="I11" s="20">
        <v>0.7</v>
      </c>
      <c r="J11" s="20">
        <v>0.33</v>
      </c>
      <c r="K11" s="20">
        <v>600</v>
      </c>
      <c r="L11" s="21" t="s">
        <v>31</v>
      </c>
      <c r="M11" s="22">
        <v>0</v>
      </c>
      <c r="N11" s="17">
        <f t="shared" si="0"/>
        <v>0</v>
      </c>
    </row>
    <row r="12" spans="1:14" ht="15" thickBot="1">
      <c r="A12" s="18">
        <v>1</v>
      </c>
      <c r="B12" s="19">
        <v>11</v>
      </c>
      <c r="C12" s="19">
        <v>4</v>
      </c>
      <c r="D12" s="19" t="s">
        <v>32</v>
      </c>
      <c r="E12" s="19" t="s">
        <v>50</v>
      </c>
      <c r="F12" s="19" t="s">
        <v>33</v>
      </c>
      <c r="G12" s="20">
        <v>20</v>
      </c>
      <c r="H12" s="20">
        <v>10</v>
      </c>
      <c r="I12" s="20">
        <v>1</v>
      </c>
      <c r="J12" s="20">
        <v>0.3</v>
      </c>
      <c r="K12" s="20">
        <v>400</v>
      </c>
      <c r="L12" s="21" t="s">
        <v>31</v>
      </c>
      <c r="M12" s="22">
        <v>0</v>
      </c>
      <c r="N12" s="17">
        <f t="shared" si="0"/>
        <v>0</v>
      </c>
    </row>
    <row r="13" spans="1:14" ht="15" thickBot="1">
      <c r="A13" s="18">
        <v>1</v>
      </c>
      <c r="B13" s="19">
        <v>11</v>
      </c>
      <c r="C13" s="19">
        <v>4</v>
      </c>
      <c r="D13" s="19" t="s">
        <v>34</v>
      </c>
      <c r="E13" s="19" t="s">
        <v>50</v>
      </c>
      <c r="F13" s="19" t="s">
        <v>35</v>
      </c>
      <c r="G13" s="20">
        <v>15</v>
      </c>
      <c r="H13" s="20">
        <v>10</v>
      </c>
      <c r="I13" s="20">
        <v>1</v>
      </c>
      <c r="J13" s="20">
        <v>0.3</v>
      </c>
      <c r="K13" s="20">
        <v>300</v>
      </c>
      <c r="L13" s="21" t="s">
        <v>31</v>
      </c>
      <c r="M13" s="22">
        <v>0</v>
      </c>
      <c r="N13" s="17">
        <f t="shared" si="0"/>
        <v>0</v>
      </c>
    </row>
    <row r="14" spans="1:14" ht="15" thickBot="1">
      <c r="A14" s="18">
        <v>1</v>
      </c>
      <c r="B14" s="19">
        <v>11</v>
      </c>
      <c r="C14" s="19">
        <v>4</v>
      </c>
      <c r="D14" s="23" t="s">
        <v>36</v>
      </c>
      <c r="E14" s="19" t="s">
        <v>50</v>
      </c>
      <c r="F14" s="19" t="s">
        <v>22</v>
      </c>
      <c r="G14" s="20">
        <v>40</v>
      </c>
      <c r="H14" s="20">
        <v>30</v>
      </c>
      <c r="I14" s="20">
        <v>0.22</v>
      </c>
      <c r="J14" s="20">
        <v>0.11</v>
      </c>
      <c r="K14" s="20">
        <v>600</v>
      </c>
      <c r="L14" s="21" t="s">
        <v>37</v>
      </c>
      <c r="M14" s="22">
        <v>0</v>
      </c>
      <c r="N14" s="17">
        <f t="shared" si="0"/>
        <v>0</v>
      </c>
    </row>
    <row r="15" spans="1:14" ht="15" thickBot="1">
      <c r="A15" s="18">
        <v>1</v>
      </c>
      <c r="B15" s="19">
        <v>11</v>
      </c>
      <c r="C15" s="19">
        <v>4</v>
      </c>
      <c r="D15" s="23" t="s">
        <v>38</v>
      </c>
      <c r="E15" s="19" t="s">
        <v>50</v>
      </c>
      <c r="F15" s="19" t="s">
        <v>22</v>
      </c>
      <c r="G15" s="20">
        <v>20</v>
      </c>
      <c r="H15" s="20">
        <v>25</v>
      </c>
      <c r="I15" s="20">
        <v>0.09</v>
      </c>
      <c r="J15" s="20">
        <v>0.09</v>
      </c>
      <c r="K15" s="20">
        <v>400</v>
      </c>
      <c r="L15" s="21" t="s">
        <v>39</v>
      </c>
      <c r="M15" s="22">
        <v>0</v>
      </c>
      <c r="N15" s="17">
        <f t="shared" si="0"/>
        <v>0</v>
      </c>
    </row>
    <row r="16" spans="1:14" ht="15" thickBot="1">
      <c r="A16" s="18">
        <v>1</v>
      </c>
      <c r="B16" s="19">
        <v>11</v>
      </c>
      <c r="C16" s="19">
        <v>4</v>
      </c>
      <c r="D16" s="19" t="s">
        <v>40</v>
      </c>
      <c r="E16" s="19" t="s">
        <v>50</v>
      </c>
      <c r="F16" s="19" t="s">
        <v>22</v>
      </c>
      <c r="G16" s="20">
        <v>10</v>
      </c>
      <c r="H16" s="20">
        <v>35</v>
      </c>
      <c r="I16" s="20">
        <v>0.12</v>
      </c>
      <c r="J16" s="20">
        <v>0.12</v>
      </c>
      <c r="K16" s="20">
        <v>200</v>
      </c>
      <c r="L16" s="21" t="s">
        <v>39</v>
      </c>
      <c r="M16" s="22">
        <v>0</v>
      </c>
      <c r="N16" s="17">
        <f t="shared" si="0"/>
        <v>0</v>
      </c>
    </row>
    <row r="17" spans="1:14" ht="15" thickBot="1">
      <c r="A17" s="18">
        <v>1</v>
      </c>
      <c r="B17" s="19">
        <v>11</v>
      </c>
      <c r="C17" s="19">
        <v>4</v>
      </c>
      <c r="D17" s="23" t="s">
        <v>41</v>
      </c>
      <c r="E17" s="19" t="s">
        <v>50</v>
      </c>
      <c r="F17" s="19" t="s">
        <v>22</v>
      </c>
      <c r="G17" s="20">
        <v>30</v>
      </c>
      <c r="H17" s="20">
        <v>10</v>
      </c>
      <c r="I17" s="20" t="s">
        <v>25</v>
      </c>
      <c r="J17" s="20">
        <v>0.5</v>
      </c>
      <c r="K17" s="20">
        <v>900</v>
      </c>
      <c r="L17" s="21"/>
      <c r="M17" s="22">
        <v>0</v>
      </c>
      <c r="N17" s="17">
        <f t="shared" si="0"/>
        <v>0</v>
      </c>
    </row>
    <row r="18" spans="1:14" ht="15" thickBot="1">
      <c r="A18" s="18">
        <v>1</v>
      </c>
      <c r="B18" s="19">
        <v>11</v>
      </c>
      <c r="C18" s="19">
        <v>4</v>
      </c>
      <c r="D18" s="19" t="s">
        <v>42</v>
      </c>
      <c r="E18" s="19" t="s">
        <v>50</v>
      </c>
      <c r="F18" s="19" t="s">
        <v>43</v>
      </c>
      <c r="G18" s="20">
        <v>25</v>
      </c>
      <c r="H18" s="20"/>
      <c r="I18" s="20" t="s">
        <v>25</v>
      </c>
      <c r="J18" s="20">
        <v>0.7</v>
      </c>
      <c r="K18" s="20">
        <v>700</v>
      </c>
      <c r="L18" s="21" t="s">
        <v>44</v>
      </c>
      <c r="M18" s="22">
        <v>0</v>
      </c>
      <c r="N18" s="17">
        <f t="shared" si="0"/>
        <v>0</v>
      </c>
    </row>
    <row r="19" spans="1:14" ht="15" thickBot="1">
      <c r="A19" s="18">
        <v>1</v>
      </c>
      <c r="B19" s="19">
        <v>11</v>
      </c>
      <c r="C19" s="19">
        <v>4</v>
      </c>
      <c r="D19" s="19" t="s">
        <v>45</v>
      </c>
      <c r="E19" s="19" t="s">
        <v>50</v>
      </c>
      <c r="F19" s="19" t="s">
        <v>43</v>
      </c>
      <c r="G19" s="20">
        <v>55</v>
      </c>
      <c r="H19" s="20">
        <v>30</v>
      </c>
      <c r="I19" s="20" t="s">
        <v>25</v>
      </c>
      <c r="J19" s="20">
        <v>0.55000000000000004</v>
      </c>
      <c r="K19" s="20">
        <v>750</v>
      </c>
      <c r="L19" s="21" t="s">
        <v>46</v>
      </c>
      <c r="M19" s="22">
        <v>0</v>
      </c>
      <c r="N19" s="17">
        <f t="shared" si="0"/>
        <v>0</v>
      </c>
    </row>
    <row r="20" spans="1:14" ht="15" thickBot="1">
      <c r="A20" s="18">
        <v>1</v>
      </c>
      <c r="B20" s="19">
        <v>11</v>
      </c>
      <c r="C20" s="19">
        <v>4</v>
      </c>
      <c r="D20" s="19" t="s">
        <v>45</v>
      </c>
      <c r="E20" s="19" t="s">
        <v>50</v>
      </c>
      <c r="F20" s="19" t="s">
        <v>22</v>
      </c>
      <c r="G20" s="20">
        <v>20</v>
      </c>
      <c r="H20" s="20">
        <v>30</v>
      </c>
      <c r="I20" s="20" t="s">
        <v>25</v>
      </c>
      <c r="J20" s="20">
        <v>0.35</v>
      </c>
      <c r="K20" s="20">
        <v>750</v>
      </c>
      <c r="L20" s="21" t="s">
        <v>46</v>
      </c>
      <c r="M20" s="22">
        <v>0</v>
      </c>
      <c r="N20" s="17">
        <f t="shared" si="0"/>
        <v>0</v>
      </c>
    </row>
    <row r="21" spans="1:14" ht="15" thickBot="1">
      <c r="A21" s="18">
        <v>1</v>
      </c>
      <c r="B21" s="19">
        <v>11</v>
      </c>
      <c r="C21" s="19">
        <v>4</v>
      </c>
      <c r="D21" s="19" t="s">
        <v>47</v>
      </c>
      <c r="E21" s="19" t="s">
        <v>50</v>
      </c>
      <c r="F21" s="19" t="s">
        <v>43</v>
      </c>
      <c r="G21" s="20">
        <v>65</v>
      </c>
      <c r="H21" s="20">
        <v>20</v>
      </c>
      <c r="I21" s="20" t="s">
        <v>25</v>
      </c>
      <c r="J21" s="20">
        <v>0.55000000000000004</v>
      </c>
      <c r="K21" s="20">
        <v>400</v>
      </c>
      <c r="L21" s="21" t="s">
        <v>46</v>
      </c>
      <c r="M21" s="22">
        <v>0</v>
      </c>
      <c r="N21" s="17">
        <f t="shared" si="0"/>
        <v>0</v>
      </c>
    </row>
    <row r="22" spans="1:14" ht="15" thickBot="1">
      <c r="A22" s="18"/>
      <c r="B22" s="19"/>
      <c r="C22" s="19"/>
      <c r="D22" s="19"/>
      <c r="E22" s="19"/>
      <c r="F22" s="19"/>
      <c r="G22" s="20"/>
      <c r="H22" s="20"/>
      <c r="I22" s="20"/>
      <c r="J22" s="20"/>
      <c r="K22" s="20"/>
      <c r="L22" s="21" t="s">
        <v>48</v>
      </c>
      <c r="M22" s="22">
        <v>0</v>
      </c>
      <c r="N22" s="17">
        <f t="shared" si="0"/>
        <v>0</v>
      </c>
    </row>
    <row r="23" spans="1:14" ht="15" thickBot="1">
      <c r="A23" s="18"/>
      <c r="B23" s="19"/>
      <c r="C23" s="19"/>
      <c r="D23" s="19"/>
      <c r="E23" s="19"/>
      <c r="F23" s="19"/>
      <c r="G23" s="20"/>
      <c r="H23" s="20"/>
      <c r="I23" s="20"/>
      <c r="J23" s="20"/>
      <c r="K23" s="20"/>
      <c r="L23" s="21"/>
      <c r="M23" s="22">
        <v>0</v>
      </c>
      <c r="N23" s="17">
        <f t="shared" si="0"/>
        <v>0</v>
      </c>
    </row>
    <row r="24" spans="1:14" ht="15" thickBot="1">
      <c r="A24" s="18"/>
      <c r="B24" s="19"/>
      <c r="C24" s="19"/>
      <c r="D24" s="19"/>
      <c r="E24" s="19"/>
      <c r="F24" s="19"/>
      <c r="G24" s="20"/>
      <c r="H24" s="20"/>
      <c r="I24" s="20"/>
      <c r="J24" s="20"/>
      <c r="K24" s="20"/>
      <c r="L24" s="21"/>
      <c r="M24" s="22">
        <v>0</v>
      </c>
      <c r="N24" s="17">
        <f t="shared" si="0"/>
        <v>0</v>
      </c>
    </row>
    <row r="25" spans="1:14" ht="15" thickBot="1">
      <c r="A25" s="18"/>
      <c r="B25" s="19"/>
      <c r="C25" s="19"/>
      <c r="D25" s="19"/>
      <c r="E25" s="19"/>
      <c r="F25" s="19"/>
      <c r="G25" s="20"/>
      <c r="H25" s="20"/>
      <c r="I25" s="20"/>
      <c r="J25" s="20"/>
      <c r="K25" s="20"/>
      <c r="L25" s="21"/>
      <c r="M25" s="22">
        <v>0</v>
      </c>
      <c r="N25" s="17">
        <f t="shared" si="0"/>
        <v>0</v>
      </c>
    </row>
    <row r="26" spans="1:14" ht="15" thickBot="1">
      <c r="A26" s="24"/>
      <c r="B26" s="25"/>
      <c r="C26" s="25"/>
      <c r="D26" s="25"/>
      <c r="E26" s="25"/>
      <c r="F26" s="25"/>
      <c r="G26" s="20"/>
      <c r="H26" s="20"/>
      <c r="I26" s="20"/>
      <c r="J26" s="20"/>
      <c r="K26" s="20"/>
      <c r="L26" s="21"/>
      <c r="M26" s="22">
        <v>0</v>
      </c>
      <c r="N26" s="17">
        <f t="shared" si="0"/>
        <v>0</v>
      </c>
    </row>
    <row r="27" spans="1:14" ht="15.75" customHeight="1" thickBot="1">
      <c r="A27" s="37" t="s">
        <v>11</v>
      </c>
      <c r="B27" s="38"/>
      <c r="C27" s="38"/>
      <c r="D27" s="38"/>
      <c r="E27" s="38"/>
      <c r="F27" s="39"/>
      <c r="G27" s="26">
        <f>SUM(G8:G26)</f>
        <v>416</v>
      </c>
      <c r="H27" s="40" t="s">
        <v>0</v>
      </c>
      <c r="I27" s="41"/>
      <c r="J27" s="41"/>
      <c r="K27" s="41"/>
      <c r="L27" s="41"/>
      <c r="M27" s="42"/>
      <c r="N27" s="27">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2024-01-02T07:58:11Z</dcterms:modified>
</cp:coreProperties>
</file>